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625" windowHeight="12090" firstSheet="1" activeTab="1"/>
  </bookViews>
  <sheets>
    <sheet name="清单" sheetId="1" state="hidden" r:id="rId1"/>
    <sheet name="家具增补清单汇总" sheetId="2" r:id="rId2"/>
  </sheets>
  <definedNames>
    <definedName name="_xlnm.Print_Titles" localSheetId="1">家具增补清单汇总!$2:$2</definedName>
    <definedName name="_xlnm.Print_Titles" localSheetId="0">清单!$2:$2</definedName>
  </definedNames>
  <calcPr calcId="144525"/>
</workbook>
</file>

<file path=xl/calcChain.xml><?xml version="1.0" encoding="utf-8"?>
<calcChain xmlns="http://schemas.openxmlformats.org/spreadsheetml/2006/main">
  <c r="K6" i="2" l="1"/>
  <c r="K4" i="2"/>
  <c r="K5" i="2"/>
  <c r="K3" i="2"/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<sst xmlns="http://schemas.openxmlformats.org/spreadsheetml/2006/main" count="123" uniqueCount="76">
  <si>
    <t>海沧医院收费处家具增补报价清单</t>
  </si>
  <si>
    <t>序号</t>
  </si>
  <si>
    <t>商品名称</t>
  </si>
  <si>
    <t>规格型号</t>
  </si>
  <si>
    <t>计量
单位</t>
  </si>
  <si>
    <t>数量</t>
  </si>
  <si>
    <t>单价</t>
  </si>
  <si>
    <t>金额</t>
  </si>
  <si>
    <t>图片</t>
  </si>
  <si>
    <t>备注</t>
  </si>
  <si>
    <t>二期大楼 收费处</t>
  </si>
  <si>
    <t>收费处电脑桌
1400*600*760</t>
  </si>
  <si>
    <t>；整体采用E1级防潮板制作，面板厚度25mm，其余部位为18mm，优质五金连接件，铝合金明拉手，抽屉带锁。优质五金配件，铝合金明拉手，抽屉全带锁。</t>
  </si>
  <si>
    <t>张</t>
  </si>
  <si>
    <t>打印机柜
600*500*650</t>
  </si>
  <si>
    <t>整体采用E1级防潮板制作，颜色灰白色，顶板厚度25mm，其余部位为18mm，优质五金连接件。</t>
  </si>
  <si>
    <t>座</t>
  </si>
  <si>
    <t>办公椅
行业标准</t>
  </si>
  <si>
    <t>面料进口绒布面，透气性好，手感幼滑纹理细腻。座垫海绵采用高密度(密度为45#)，弹性优异，一次性PU成型发泡海绵，软硬适中，不变形。椅板采用l5mm夹板热压成型，经防腐、防虫化学处理可承受30OKG采用1.5mm单板8层高频热压成型弯曲板,前置式倾仰机构，操作万便,进口"SUPER"气压棒,经测试升降30万次无损害,五星脚滑动自如。椅背为兰色网布、椅坐黑色网布。</t>
  </si>
  <si>
    <t>地台
1950*6000*150</t>
  </si>
  <si>
    <t>基材：“福汉牌AAA”多层板，表面采用PVC地板。五金：优质中外台资五金配件，开启灵活轻便，各部位安装结构严密、牢固、可靠、平稳，无松动、倾斜、摇晃等现象，加厚不锈钢修边条。</t>
  </si>
  <si>
    <t>㎡</t>
  </si>
  <si>
    <t>地台
1000*1000*150</t>
  </si>
  <si>
    <t>二期大楼 CT室</t>
  </si>
  <si>
    <t>踏步梯
800*600*600</t>
  </si>
  <si>
    <t>整体采用E1级防潮板制作，顶板厚度25mm，其余部位为18mm，优质无磁五金连接件。</t>
  </si>
  <si>
    <t>矮柜
800*400*800</t>
  </si>
  <si>
    <t>整体采用E1级防潮板制作，顶板厚度25mm，其余部位为18mm，优质无磁五金连接件，明拉手。</t>
  </si>
  <si>
    <t>储物柜
1000*400*1200</t>
  </si>
  <si>
    <t>线圈柜
1596*600*765</t>
  </si>
  <si>
    <t>整体采用E1级18mm防潮板制作，优质无磁五金连接件。</t>
  </si>
  <si>
    <t>线圈柜
1850*600*867</t>
  </si>
  <si>
    <t>线圈柜1342*600*867</t>
  </si>
  <si>
    <t>更衣柜
800*550*2000</t>
  </si>
  <si>
    <t>整体采用E1级防潮板制作，顶板厚度25mm，其余部位为18mm，优质五金连接件，铝合金明拉手，柜门及抽屉全带锁。</t>
  </si>
  <si>
    <t>储物柜
1100*600*2000</t>
  </si>
  <si>
    <t>储物柜800*600*2000</t>
  </si>
  <si>
    <t>储物柜1120*600*2000</t>
  </si>
  <si>
    <t>储物柜1200*600*2000</t>
  </si>
  <si>
    <t>药品柜+注射台1200*1200*1800</t>
  </si>
  <si>
    <t>二期大楼 消化内镜室</t>
  </si>
  <si>
    <t>库房储物柜</t>
  </si>
  <si>
    <t>库房吊柜</t>
  </si>
  <si>
    <t>医生更衣室</t>
  </si>
  <si>
    <t>组</t>
  </si>
  <si>
    <t>餐柜</t>
  </si>
  <si>
    <t>保洁收纳吊柜</t>
  </si>
  <si>
    <t>冶疗台</t>
  </si>
  <si>
    <t>操作台</t>
  </si>
  <si>
    <t>诊室储物柜</t>
  </si>
  <si>
    <t>镜柜</t>
  </si>
  <si>
    <t>二期大楼 ICU</t>
  </si>
  <si>
    <t>参考图片</t>
  </si>
  <si>
    <t>型号品名</t>
  </si>
  <si>
    <r>
      <rPr>
        <sz val="12"/>
        <rFont val="宋体"/>
        <family val="3"/>
        <charset val="134"/>
      </rPr>
      <t>规格（长*宽</t>
    </r>
    <r>
      <rPr>
        <sz val="12"/>
        <rFont val="宋体"/>
        <family val="3"/>
        <charset val="134"/>
      </rPr>
      <t>*</t>
    </r>
    <r>
      <rPr>
        <sz val="12"/>
        <rFont val="宋体"/>
        <family val="3"/>
        <charset val="134"/>
      </rPr>
      <t>高）</t>
    </r>
  </si>
  <si>
    <t>材  质</t>
  </si>
  <si>
    <t>颜 色</t>
  </si>
  <si>
    <t>数 量</t>
  </si>
  <si>
    <t>单 价</t>
  </si>
  <si>
    <t>合计</t>
  </si>
  <si>
    <t>备   注</t>
  </si>
  <si>
    <t>灰白</t>
  </si>
  <si>
    <t>靠背椅</t>
  </si>
  <si>
    <t>行业标准</t>
  </si>
  <si>
    <t>ABS塑料，钢质烤漆脚架</t>
  </si>
  <si>
    <t>黑色</t>
  </si>
  <si>
    <t>学习桌</t>
  </si>
  <si>
    <t>整体采用E1级多层板，桌面厚度25mm，面贴防火板，鸭嘴边，其余部位为18mm，优质五金连接件。</t>
  </si>
  <si>
    <t>文件柜</t>
  </si>
  <si>
    <t>860*400*1800</t>
  </si>
  <si>
    <t>柜体采用优质冷轧钢板，厚度1.2mm足，经模压、局部烧焊、酸洗、碱洗、磷化等处理，表面静电粉末喷涂，达到防火防腐耐用的功能。</t>
  </si>
  <si>
    <t>900*600*750</t>
    <phoneticPr fontId="12" type="noConversion"/>
  </si>
  <si>
    <t>合计（元）</t>
    <phoneticPr fontId="12" type="noConversion"/>
  </si>
  <si>
    <t>优惠合计（元）</t>
    <phoneticPr fontId="12" type="noConversion"/>
  </si>
  <si>
    <t>品牌</t>
    <phoneticPr fontId="12" type="noConversion"/>
  </si>
  <si>
    <t>海沧医院办公设备采购报价单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</si>
</sst>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1"/>
      <name val="宋体-PUA"/>
      <charset val="134"/>
    </font>
    <font>
      <sz val="11"/>
      <name val="华文中宋"/>
      <family val="3"/>
      <charset val="134"/>
    </font>
    <font>
      <sz val="11"/>
      <color indexed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4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20320</xdr:colOff>
      <xdr:row>3</xdr:row>
      <xdr:rowOff>64770</xdr:rowOff>
    </xdr:from>
    <xdr:to>
      <xdr:col>7</xdr:col>
      <xdr:colOff>1533525</xdr:colOff>
      <xdr:row>3</xdr:row>
      <xdr:rowOff>1011555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5495" y="1239520"/>
          <a:ext cx="1513205" cy="9467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353060</xdr:colOff>
      <xdr:row>4</xdr:row>
      <xdr:rowOff>60325</xdr:rowOff>
    </xdr:from>
    <xdr:to>
      <xdr:col>7</xdr:col>
      <xdr:colOff>1061085</xdr:colOff>
      <xdr:row>4</xdr:row>
      <xdr:rowOff>904875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8235" y="2378075"/>
          <a:ext cx="708025" cy="8445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219075</xdr:colOff>
      <xdr:row>6</xdr:row>
      <xdr:rowOff>231775</xdr:rowOff>
    </xdr:from>
    <xdr:to>
      <xdr:col>7</xdr:col>
      <xdr:colOff>1569085</xdr:colOff>
      <xdr:row>7</xdr:row>
      <xdr:rowOff>352425</xdr:rowOff>
    </xdr:to>
    <xdr:pic>
      <xdr:nvPicPr>
        <xdr:cNvPr id="5" name="图片 4"/>
        <xdr:cNvPicPr>
          <a:picLocks noRot="1" noChangeAspect="1"/>
        </xdr:cNvPicPr>
      </xdr:nvPicPr>
      <xdr:blipFill>
        <a:blip xmlns:r="http://schemas.openxmlformats.org/officeDocument/2006/relationships" r:embed="rId3">
          <a:lum bright="18000" contrast="18000"/>
        </a:blip>
        <a:srcRect l="53182" b="9579"/>
        <a:stretch>
          <a:fillRect/>
        </a:stretch>
      </xdr:blipFill>
      <xdr:spPr>
        <a:xfrm>
          <a:off x="7334250" y="4962525"/>
          <a:ext cx="1350010" cy="692150"/>
        </a:xfrm>
        <a:prstGeom prst="snip2Diag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7</xdr:col>
      <xdr:colOff>267335</xdr:colOff>
      <xdr:row>5</xdr:row>
      <xdr:rowOff>36195</xdr:rowOff>
    </xdr:from>
    <xdr:to>
      <xdr:col>7</xdr:col>
      <xdr:colOff>1069340</xdr:colOff>
      <xdr:row>5</xdr:row>
      <xdr:rowOff>1205230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82510" y="3496945"/>
          <a:ext cx="802005" cy="116903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203200</xdr:colOff>
      <xdr:row>9</xdr:row>
      <xdr:rowOff>111125</xdr:rowOff>
    </xdr:from>
    <xdr:to>
      <xdr:col>7</xdr:col>
      <xdr:colOff>1026795</xdr:colOff>
      <xdr:row>9</xdr:row>
      <xdr:rowOff>924560</xdr:rowOff>
    </xdr:to>
    <xdr:pic>
      <xdr:nvPicPr>
        <xdr:cNvPr id="13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8375" y="6238875"/>
          <a:ext cx="82359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244475</xdr:colOff>
      <xdr:row>10</xdr:row>
      <xdr:rowOff>71755</xdr:rowOff>
    </xdr:from>
    <xdr:to>
      <xdr:col>7</xdr:col>
      <xdr:colOff>926465</xdr:colOff>
      <xdr:row>10</xdr:row>
      <xdr:rowOff>944880</xdr:rowOff>
    </xdr:to>
    <xdr:pic>
      <xdr:nvPicPr>
        <xdr:cNvPr id="14" name="图片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59650" y="7279005"/>
          <a:ext cx="68199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211455</xdr:colOff>
      <xdr:row>11</xdr:row>
      <xdr:rowOff>63500</xdr:rowOff>
    </xdr:from>
    <xdr:to>
      <xdr:col>7</xdr:col>
      <xdr:colOff>836930</xdr:colOff>
      <xdr:row>11</xdr:row>
      <xdr:rowOff>948690</xdr:rowOff>
    </xdr:to>
    <xdr:pic>
      <xdr:nvPicPr>
        <xdr:cNvPr id="15" name="图片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26630" y="8350250"/>
          <a:ext cx="625475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288925</xdr:colOff>
      <xdr:row>12</xdr:row>
      <xdr:rowOff>50800</xdr:rowOff>
    </xdr:from>
    <xdr:to>
      <xdr:col>7</xdr:col>
      <xdr:colOff>1353820</xdr:colOff>
      <xdr:row>14</xdr:row>
      <xdr:rowOff>376555</xdr:rowOff>
    </xdr:to>
    <xdr:pic>
      <xdr:nvPicPr>
        <xdr:cNvPr id="16" name="图片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04100" y="9417050"/>
          <a:ext cx="106489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125730</xdr:colOff>
      <xdr:row>20</xdr:row>
      <xdr:rowOff>71755</xdr:rowOff>
    </xdr:from>
    <xdr:to>
      <xdr:col>7</xdr:col>
      <xdr:colOff>970915</xdr:colOff>
      <xdr:row>20</xdr:row>
      <xdr:rowOff>992505</xdr:rowOff>
    </xdr:to>
    <xdr:pic>
      <xdr:nvPicPr>
        <xdr:cNvPr id="17" name="图片 5" descr="X3(W86]PR1LQAPDY63(AL{X"/>
        <xdr:cNvPicPr>
          <a:picLocks noChangeAspect="1"/>
        </xdr:cNvPicPr>
      </xdr:nvPicPr>
      <xdr:blipFill>
        <a:blip xmlns:r="http://schemas.openxmlformats.org/officeDocument/2006/relationships" r:embed="rId9"/>
        <a:srcRect l="29866" t="25752" r="37561" b="4866"/>
        <a:stretch>
          <a:fillRect/>
        </a:stretch>
      </xdr:blipFill>
      <xdr:spPr>
        <a:xfrm>
          <a:off x="7240905" y="13883005"/>
          <a:ext cx="8451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335915</xdr:colOff>
      <xdr:row>15</xdr:row>
      <xdr:rowOff>35560</xdr:rowOff>
    </xdr:from>
    <xdr:to>
      <xdr:col>7</xdr:col>
      <xdr:colOff>884555</xdr:colOff>
      <xdr:row>15</xdr:row>
      <xdr:rowOff>988060</xdr:rowOff>
    </xdr:to>
    <xdr:pic>
      <xdr:nvPicPr>
        <xdr:cNvPr id="18" name="图片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51090" y="10544810"/>
          <a:ext cx="54864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220980</xdr:colOff>
      <xdr:row>16</xdr:row>
      <xdr:rowOff>51435</xdr:rowOff>
    </xdr:from>
    <xdr:to>
      <xdr:col>7</xdr:col>
      <xdr:colOff>1010285</xdr:colOff>
      <xdr:row>16</xdr:row>
      <xdr:rowOff>960755</xdr:rowOff>
    </xdr:to>
    <xdr:pic>
      <xdr:nvPicPr>
        <xdr:cNvPr id="19" name="图片 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36155" y="11640185"/>
          <a:ext cx="78930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45085</xdr:colOff>
      <xdr:row>17</xdr:row>
      <xdr:rowOff>236220</xdr:rowOff>
    </xdr:from>
    <xdr:to>
      <xdr:col>7</xdr:col>
      <xdr:colOff>1180465</xdr:colOff>
      <xdr:row>19</xdr:row>
      <xdr:rowOff>205105</xdr:rowOff>
    </xdr:to>
    <xdr:pic>
      <xdr:nvPicPr>
        <xdr:cNvPr id="20" name="图片 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60260" y="12904470"/>
          <a:ext cx="113538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390525</xdr:colOff>
      <xdr:row>36</xdr:row>
      <xdr:rowOff>41275</xdr:rowOff>
    </xdr:from>
    <xdr:to>
      <xdr:col>7</xdr:col>
      <xdr:colOff>995045</xdr:colOff>
      <xdr:row>36</xdr:row>
      <xdr:rowOff>1124585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05700" y="28952825"/>
          <a:ext cx="60452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361950</xdr:colOff>
      <xdr:row>34</xdr:row>
      <xdr:rowOff>174625</xdr:rowOff>
    </xdr:from>
    <xdr:to>
      <xdr:col>7</xdr:col>
      <xdr:colOff>1239520</xdr:colOff>
      <xdr:row>34</xdr:row>
      <xdr:rowOff>897890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77125" y="26546175"/>
          <a:ext cx="877570" cy="7232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152400</xdr:colOff>
      <xdr:row>33</xdr:row>
      <xdr:rowOff>69850</xdr:rowOff>
    </xdr:from>
    <xdr:to>
      <xdr:col>7</xdr:col>
      <xdr:colOff>1477645</xdr:colOff>
      <xdr:row>33</xdr:row>
      <xdr:rowOff>1153160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67575" y="25171400"/>
          <a:ext cx="1325245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247650</xdr:colOff>
      <xdr:row>32</xdr:row>
      <xdr:rowOff>79375</xdr:rowOff>
    </xdr:from>
    <xdr:to>
      <xdr:col>7</xdr:col>
      <xdr:colOff>1416050</xdr:colOff>
      <xdr:row>32</xdr:row>
      <xdr:rowOff>1162685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825" y="23910925"/>
          <a:ext cx="116840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228600</xdr:colOff>
      <xdr:row>35</xdr:row>
      <xdr:rowOff>41275</xdr:rowOff>
    </xdr:from>
    <xdr:to>
      <xdr:col>7</xdr:col>
      <xdr:colOff>1325880</xdr:colOff>
      <xdr:row>35</xdr:row>
      <xdr:rowOff>1124585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43775" y="27682825"/>
          <a:ext cx="10972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409575</xdr:colOff>
      <xdr:row>31</xdr:row>
      <xdr:rowOff>127000</xdr:rowOff>
    </xdr:from>
    <xdr:to>
      <xdr:col>7</xdr:col>
      <xdr:colOff>1040765</xdr:colOff>
      <xdr:row>31</xdr:row>
      <xdr:rowOff>1210310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524750" y="22688550"/>
          <a:ext cx="6311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428625</xdr:colOff>
      <xdr:row>30</xdr:row>
      <xdr:rowOff>50800</xdr:rowOff>
    </xdr:from>
    <xdr:to>
      <xdr:col>7</xdr:col>
      <xdr:colOff>1250315</xdr:colOff>
      <xdr:row>30</xdr:row>
      <xdr:rowOff>1134110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543800" y="21342350"/>
          <a:ext cx="8216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28</xdr:row>
      <xdr:rowOff>117475</xdr:rowOff>
    </xdr:from>
    <xdr:to>
      <xdr:col>7</xdr:col>
      <xdr:colOff>1190625</xdr:colOff>
      <xdr:row>29</xdr:row>
      <xdr:rowOff>619125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67600" y="19885025"/>
          <a:ext cx="838200" cy="12636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342900</xdr:colOff>
      <xdr:row>26</xdr:row>
      <xdr:rowOff>127000</xdr:rowOff>
    </xdr:from>
    <xdr:to>
      <xdr:col>7</xdr:col>
      <xdr:colOff>1384300</xdr:colOff>
      <xdr:row>27</xdr:row>
      <xdr:rowOff>663575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58075" y="18370550"/>
          <a:ext cx="104140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323850</xdr:colOff>
      <xdr:row>22</xdr:row>
      <xdr:rowOff>146050</xdr:rowOff>
    </xdr:from>
    <xdr:to>
      <xdr:col>7</xdr:col>
      <xdr:colOff>1292860</xdr:colOff>
      <xdr:row>23</xdr:row>
      <xdr:rowOff>682625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439025" y="15341600"/>
          <a:ext cx="96901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514350</xdr:colOff>
      <xdr:row>37</xdr:row>
      <xdr:rowOff>41275</xdr:rowOff>
    </xdr:from>
    <xdr:to>
      <xdr:col>7</xdr:col>
      <xdr:colOff>1027430</xdr:colOff>
      <xdr:row>37</xdr:row>
      <xdr:rowOff>1124585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9525" y="30222825"/>
          <a:ext cx="5130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24</xdr:row>
      <xdr:rowOff>98425</xdr:rowOff>
    </xdr:from>
    <xdr:to>
      <xdr:col>7</xdr:col>
      <xdr:colOff>1236345</xdr:colOff>
      <xdr:row>25</xdr:row>
      <xdr:rowOff>635000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67600" y="16817975"/>
          <a:ext cx="88392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215900</xdr:colOff>
      <xdr:row>38</xdr:row>
      <xdr:rowOff>28575</xdr:rowOff>
    </xdr:from>
    <xdr:to>
      <xdr:col>7</xdr:col>
      <xdr:colOff>1407160</xdr:colOff>
      <xdr:row>38</xdr:row>
      <xdr:rowOff>846455</xdr:rowOff>
    </xdr:to>
    <xdr:pic>
      <xdr:nvPicPr>
        <xdr:cNvPr id="33" name="图片 5"/>
        <xdr:cNvPicPr>
          <a:picLocks noChangeAspect="1"/>
        </xdr:cNvPicPr>
      </xdr:nvPicPr>
      <xdr:blipFill>
        <a:blip xmlns:r="http://schemas.openxmlformats.org/officeDocument/2006/relationships" r:embed="rId25"/>
        <a:srcRect r="11674"/>
        <a:stretch>
          <a:fillRect/>
        </a:stretch>
      </xdr:blipFill>
      <xdr:spPr>
        <a:xfrm>
          <a:off x="7331075" y="31480125"/>
          <a:ext cx="119126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219075</xdr:colOff>
      <xdr:row>38</xdr:row>
      <xdr:rowOff>858520</xdr:rowOff>
    </xdr:from>
    <xdr:to>
      <xdr:col>7</xdr:col>
      <xdr:colOff>1403985</xdr:colOff>
      <xdr:row>38</xdr:row>
      <xdr:rowOff>1497330</xdr:rowOff>
    </xdr:to>
    <xdr:pic>
      <xdr:nvPicPr>
        <xdr:cNvPr id="34" name="图片 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334250" y="32310070"/>
          <a:ext cx="1184910" cy="638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28575</xdr:rowOff>
    </xdr:from>
    <xdr:to>
      <xdr:col>1</xdr:col>
      <xdr:colOff>1185545</xdr:colOff>
      <xdr:row>3</xdr:row>
      <xdr:rowOff>1111885</xdr:rowOff>
    </xdr:to>
    <xdr:pic>
      <xdr:nvPicPr>
        <xdr:cNvPr id="5" name="图片 4" descr="1609340052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343275"/>
          <a:ext cx="1061720" cy="108331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</xdr:row>
      <xdr:rowOff>47625</xdr:rowOff>
    </xdr:from>
    <xdr:to>
      <xdr:col>1</xdr:col>
      <xdr:colOff>942975</xdr:colOff>
      <xdr:row>4</xdr:row>
      <xdr:rowOff>1066800</xdr:rowOff>
    </xdr:to>
    <xdr:pic>
      <xdr:nvPicPr>
        <xdr:cNvPr id="6" name="图片 5" descr="bad89972e7ee7c43aa45efc02811dd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4505325"/>
          <a:ext cx="523875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0</xdr:rowOff>
    </xdr:from>
    <xdr:to>
      <xdr:col>1</xdr:col>
      <xdr:colOff>1123950</xdr:colOff>
      <xdr:row>2</xdr:row>
      <xdr:rowOff>949325</xdr:rowOff>
    </xdr:to>
    <xdr:pic>
      <xdr:nvPicPr>
        <xdr:cNvPr id="18" name="图片 17" descr="b078235bdd1ab8a1081e4d9d3dd3f5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" y="1190625"/>
          <a:ext cx="1085850" cy="94932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</xdr:row>
      <xdr:rowOff>92075</xdr:rowOff>
    </xdr:from>
    <xdr:to>
      <xdr:col>1</xdr:col>
      <xdr:colOff>824865</xdr:colOff>
      <xdr:row>2</xdr:row>
      <xdr:rowOff>854075</xdr:rowOff>
    </xdr:to>
    <xdr:pic>
      <xdr:nvPicPr>
        <xdr:cNvPr id="20" name="图片 5"/>
        <xdr:cNvPicPr>
          <a:picLocks noChangeAspect="1"/>
        </xdr:cNvPicPr>
      </xdr:nvPicPr>
      <xdr:blipFill>
        <a:blip xmlns:r="http://schemas.openxmlformats.org/officeDocument/2006/relationships" r:embed="rId4">
          <a:grayscl/>
        </a:blip>
        <a:stretch>
          <a:fillRect/>
        </a:stretch>
      </xdr:blipFill>
      <xdr:spPr>
        <a:xfrm>
          <a:off x="647700" y="2390775"/>
          <a:ext cx="529590" cy="76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7" workbookViewId="0">
      <selection activeCell="H23" sqref="H23:H39"/>
    </sheetView>
  </sheetViews>
  <sheetFormatPr defaultColWidth="9" defaultRowHeight="14.25"/>
  <cols>
    <col min="1" max="1" width="5.625" customWidth="1"/>
    <col min="2" max="2" width="14.625" customWidth="1"/>
    <col min="3" max="3" width="44.625" customWidth="1"/>
    <col min="4" max="5" width="6.625" customWidth="1"/>
    <col min="6" max="7" width="7.625" customWidth="1"/>
    <col min="8" max="8" width="20.625" customWidth="1"/>
    <col min="9" max="9" width="8.625" customWidth="1"/>
    <col min="11" max="11" width="12.625"/>
    <col min="12" max="12" width="9" style="15"/>
    <col min="14" max="14" width="11.5"/>
  </cols>
  <sheetData>
    <row r="1" spans="1:12" s="13" customFormat="1" ht="39.950000000000003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2" s="14" customFormat="1" ht="28.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</row>
    <row r="3" spans="1:12" s="13" customFormat="1" ht="24" customHeight="1">
      <c r="A3" s="32" t="s">
        <v>10</v>
      </c>
      <c r="B3" s="32"/>
      <c r="C3" s="32"/>
      <c r="D3" s="32"/>
      <c r="E3" s="32"/>
      <c r="F3" s="32"/>
      <c r="G3" s="32"/>
      <c r="H3" s="32"/>
      <c r="I3" s="32"/>
    </row>
    <row r="4" spans="1:12" s="13" customFormat="1" ht="90" customHeight="1">
      <c r="A4" s="5">
        <v>1</v>
      </c>
      <c r="B4" s="17" t="s">
        <v>11</v>
      </c>
      <c r="C4" s="18" t="s">
        <v>12</v>
      </c>
      <c r="D4" s="19" t="s">
        <v>13</v>
      </c>
      <c r="E4" s="19">
        <v>12</v>
      </c>
      <c r="F4" s="19">
        <v>1170</v>
      </c>
      <c r="G4" s="19">
        <f t="shared" ref="G4:G8" si="0">F4*E4</f>
        <v>14040</v>
      </c>
      <c r="H4" s="20"/>
      <c r="I4" s="20"/>
    </row>
    <row r="5" spans="1:12" s="13" customFormat="1" ht="90" customHeight="1">
      <c r="A5" s="5">
        <v>2</v>
      </c>
      <c r="B5" s="17" t="s">
        <v>14</v>
      </c>
      <c r="C5" s="18" t="s">
        <v>15</v>
      </c>
      <c r="D5" s="19" t="s">
        <v>16</v>
      </c>
      <c r="E5" s="19">
        <v>12</v>
      </c>
      <c r="F5" s="19">
        <v>440</v>
      </c>
      <c r="G5" s="19">
        <f t="shared" si="0"/>
        <v>5280</v>
      </c>
      <c r="H5" s="20"/>
      <c r="I5" s="20"/>
    </row>
    <row r="6" spans="1:12" s="13" customFormat="1" ht="99.95" customHeight="1">
      <c r="A6" s="5">
        <v>3</v>
      </c>
      <c r="B6" s="21" t="s">
        <v>17</v>
      </c>
      <c r="C6" s="22" t="s">
        <v>18</v>
      </c>
      <c r="D6" s="19" t="s">
        <v>13</v>
      </c>
      <c r="E6" s="19">
        <v>12</v>
      </c>
      <c r="F6" s="19">
        <v>410</v>
      </c>
      <c r="G6" s="19">
        <f t="shared" si="0"/>
        <v>4920</v>
      </c>
      <c r="H6" s="20"/>
      <c r="I6" s="26"/>
    </row>
    <row r="7" spans="1:12" s="13" customFormat="1" ht="45" customHeight="1">
      <c r="A7" s="5">
        <v>4</v>
      </c>
      <c r="B7" s="17" t="s">
        <v>19</v>
      </c>
      <c r="C7" s="33" t="s">
        <v>20</v>
      </c>
      <c r="D7" s="19" t="s">
        <v>21</v>
      </c>
      <c r="E7" s="19">
        <v>11.7</v>
      </c>
      <c r="F7" s="19">
        <v>505</v>
      </c>
      <c r="G7" s="19">
        <f t="shared" si="0"/>
        <v>5908.5</v>
      </c>
      <c r="H7" s="38"/>
      <c r="I7" s="26"/>
    </row>
    <row r="8" spans="1:12" s="13" customFormat="1" ht="45" customHeight="1">
      <c r="A8" s="5">
        <v>5</v>
      </c>
      <c r="B8" s="17" t="s">
        <v>22</v>
      </c>
      <c r="C8" s="34"/>
      <c r="D8" s="19" t="s">
        <v>21</v>
      </c>
      <c r="E8" s="19">
        <v>1</v>
      </c>
      <c r="F8" s="19">
        <v>505</v>
      </c>
      <c r="G8" s="19">
        <f t="shared" si="0"/>
        <v>505</v>
      </c>
      <c r="H8" s="39"/>
      <c r="I8" s="20"/>
    </row>
    <row r="9" spans="1:12" s="13" customFormat="1" ht="20.100000000000001" customHeight="1">
      <c r="A9" s="32" t="s">
        <v>23</v>
      </c>
      <c r="B9" s="32"/>
      <c r="C9" s="32"/>
      <c r="D9" s="32"/>
      <c r="E9" s="32"/>
      <c r="F9" s="32"/>
      <c r="G9" s="32"/>
      <c r="H9" s="32"/>
      <c r="I9" s="32"/>
    </row>
    <row r="10" spans="1:12" s="13" customFormat="1" ht="84.95" customHeight="1">
      <c r="A10" s="5">
        <v>1</v>
      </c>
      <c r="B10" s="7" t="s">
        <v>24</v>
      </c>
      <c r="C10" s="23" t="s">
        <v>25</v>
      </c>
      <c r="D10" s="24" t="s">
        <v>16</v>
      </c>
      <c r="E10" s="25">
        <v>1</v>
      </c>
      <c r="F10" s="7">
        <v>450</v>
      </c>
      <c r="G10" s="19">
        <f t="shared" ref="G10:G15" si="1">F10*E10</f>
        <v>450</v>
      </c>
      <c r="H10" s="6"/>
      <c r="I10" s="20"/>
      <c r="L10" s="27"/>
    </row>
    <row r="11" spans="1:12" s="13" customFormat="1" ht="84.95" customHeight="1">
      <c r="A11" s="5">
        <v>2</v>
      </c>
      <c r="B11" s="7" t="s">
        <v>26</v>
      </c>
      <c r="C11" s="23" t="s">
        <v>27</v>
      </c>
      <c r="D11" s="24" t="s">
        <v>16</v>
      </c>
      <c r="E11" s="25">
        <v>1</v>
      </c>
      <c r="F11" s="7">
        <v>900</v>
      </c>
      <c r="G11" s="19">
        <f t="shared" si="1"/>
        <v>900</v>
      </c>
      <c r="H11" s="6"/>
      <c r="I11" s="20"/>
      <c r="L11" s="27"/>
    </row>
    <row r="12" spans="1:12" s="13" customFormat="1" ht="84.95" customHeight="1">
      <c r="A12" s="5">
        <v>3</v>
      </c>
      <c r="B12" s="7" t="s">
        <v>28</v>
      </c>
      <c r="C12" s="23" t="s">
        <v>25</v>
      </c>
      <c r="D12" s="24" t="s">
        <v>16</v>
      </c>
      <c r="E12" s="25">
        <v>1</v>
      </c>
      <c r="F12" s="7">
        <v>1200</v>
      </c>
      <c r="G12" s="19">
        <f t="shared" si="1"/>
        <v>1200</v>
      </c>
      <c r="H12" s="6"/>
      <c r="I12" s="20"/>
      <c r="L12" s="27"/>
    </row>
    <row r="13" spans="1:12" s="13" customFormat="1" ht="30" customHeight="1">
      <c r="A13" s="5">
        <v>4</v>
      </c>
      <c r="B13" s="7" t="s">
        <v>29</v>
      </c>
      <c r="C13" s="35" t="s">
        <v>30</v>
      </c>
      <c r="D13" s="24" t="s">
        <v>16</v>
      </c>
      <c r="E13" s="25">
        <v>2</v>
      </c>
      <c r="F13" s="7">
        <v>1280</v>
      </c>
      <c r="G13" s="19">
        <f t="shared" si="1"/>
        <v>2560</v>
      </c>
      <c r="H13" s="40"/>
      <c r="I13" s="20"/>
      <c r="L13" s="27"/>
    </row>
    <row r="14" spans="1:12" s="13" customFormat="1" ht="30" customHeight="1">
      <c r="A14" s="5">
        <v>5</v>
      </c>
      <c r="B14" s="7" t="s">
        <v>31</v>
      </c>
      <c r="C14" s="36"/>
      <c r="D14" s="24" t="s">
        <v>16</v>
      </c>
      <c r="E14" s="25">
        <v>1</v>
      </c>
      <c r="F14" s="7">
        <v>1480</v>
      </c>
      <c r="G14" s="19">
        <f t="shared" si="1"/>
        <v>1480</v>
      </c>
      <c r="H14" s="40"/>
      <c r="I14" s="20"/>
      <c r="L14" s="27"/>
    </row>
    <row r="15" spans="1:12" s="13" customFormat="1" ht="30" customHeight="1">
      <c r="A15" s="5">
        <v>6</v>
      </c>
      <c r="B15" s="7" t="s">
        <v>32</v>
      </c>
      <c r="C15" s="37"/>
      <c r="D15" s="24" t="s">
        <v>16</v>
      </c>
      <c r="E15" s="25">
        <v>1</v>
      </c>
      <c r="F15" s="7">
        <v>1073</v>
      </c>
      <c r="G15" s="19">
        <f t="shared" si="1"/>
        <v>1073</v>
      </c>
      <c r="H15" s="40"/>
      <c r="I15" s="20"/>
      <c r="L15" s="27"/>
    </row>
    <row r="16" spans="1:12" s="13" customFormat="1" ht="84.95" customHeight="1">
      <c r="A16" s="5">
        <v>7</v>
      </c>
      <c r="B16" s="7" t="s">
        <v>33</v>
      </c>
      <c r="C16" s="23" t="s">
        <v>34</v>
      </c>
      <c r="D16" s="24" t="s">
        <v>16</v>
      </c>
      <c r="E16" s="25">
        <v>1</v>
      </c>
      <c r="F16" s="7">
        <v>1568</v>
      </c>
      <c r="G16" s="19">
        <f t="shared" ref="G16:G21" si="2">F16*E16</f>
        <v>1568</v>
      </c>
      <c r="H16" s="6"/>
      <c r="I16" s="20"/>
    </row>
    <row r="17" spans="1:9" s="13" customFormat="1" ht="84.95" customHeight="1">
      <c r="A17" s="5">
        <v>8</v>
      </c>
      <c r="B17" s="7" t="s">
        <v>35</v>
      </c>
      <c r="C17" s="23" t="s">
        <v>34</v>
      </c>
      <c r="D17" s="24" t="s">
        <v>16</v>
      </c>
      <c r="E17" s="25">
        <v>2</v>
      </c>
      <c r="F17" s="7">
        <v>2156</v>
      </c>
      <c r="G17" s="19">
        <f t="shared" si="2"/>
        <v>4312</v>
      </c>
      <c r="H17" s="6"/>
      <c r="I17" s="20"/>
    </row>
    <row r="18" spans="1:9" s="13" customFormat="1" ht="30" customHeight="1">
      <c r="A18" s="5">
        <v>9</v>
      </c>
      <c r="B18" s="7" t="s">
        <v>36</v>
      </c>
      <c r="C18" s="35" t="s">
        <v>34</v>
      </c>
      <c r="D18" s="24" t="s">
        <v>16</v>
      </c>
      <c r="E18" s="25">
        <v>4</v>
      </c>
      <c r="F18" s="7">
        <v>1568</v>
      </c>
      <c r="G18" s="19">
        <f t="shared" si="2"/>
        <v>6272</v>
      </c>
      <c r="H18" s="41"/>
      <c r="I18" s="20"/>
    </row>
    <row r="19" spans="1:9" s="13" customFormat="1" ht="30" customHeight="1">
      <c r="A19" s="5">
        <v>10</v>
      </c>
      <c r="B19" s="7" t="s">
        <v>37</v>
      </c>
      <c r="C19" s="36"/>
      <c r="D19" s="24" t="s">
        <v>16</v>
      </c>
      <c r="E19" s="25">
        <v>1</v>
      </c>
      <c r="F19" s="7">
        <v>2195</v>
      </c>
      <c r="G19" s="19">
        <f t="shared" si="2"/>
        <v>2195</v>
      </c>
      <c r="H19" s="42"/>
      <c r="I19" s="20"/>
    </row>
    <row r="20" spans="1:9" s="13" customFormat="1" ht="30" customHeight="1">
      <c r="A20" s="5">
        <v>11</v>
      </c>
      <c r="B20" s="7" t="s">
        <v>38</v>
      </c>
      <c r="C20" s="37"/>
      <c r="D20" s="24" t="s">
        <v>16</v>
      </c>
      <c r="E20" s="25">
        <v>1</v>
      </c>
      <c r="F20" s="7">
        <v>2352</v>
      </c>
      <c r="G20" s="19">
        <f t="shared" si="2"/>
        <v>2352</v>
      </c>
      <c r="H20" s="43"/>
      <c r="I20" s="20"/>
    </row>
    <row r="21" spans="1:9" s="13" customFormat="1" ht="84.95" customHeight="1">
      <c r="A21" s="5">
        <v>12</v>
      </c>
      <c r="B21" s="7" t="s">
        <v>39</v>
      </c>
      <c r="C21" s="23" t="s">
        <v>34</v>
      </c>
      <c r="D21" s="24" t="s">
        <v>16</v>
      </c>
      <c r="E21" s="25">
        <v>1</v>
      </c>
      <c r="F21" s="7">
        <v>1980</v>
      </c>
      <c r="G21" s="19">
        <f t="shared" si="2"/>
        <v>1980</v>
      </c>
      <c r="H21" s="6"/>
      <c r="I21" s="20"/>
    </row>
    <row r="22" spans="1:9" s="13" customFormat="1" ht="24" customHeight="1">
      <c r="A22" s="32" t="s">
        <v>40</v>
      </c>
      <c r="B22" s="32"/>
      <c r="C22" s="32"/>
      <c r="D22" s="32"/>
      <c r="E22" s="32"/>
      <c r="F22" s="32"/>
      <c r="G22" s="32"/>
      <c r="H22" s="32"/>
      <c r="I22" s="32"/>
    </row>
    <row r="23" spans="1:9" s="13" customFormat="1" ht="60" customHeight="1">
      <c r="A23" s="5">
        <v>1</v>
      </c>
      <c r="B23" s="19" t="s">
        <v>41</v>
      </c>
      <c r="C23"/>
      <c r="D23" s="19" t="s">
        <v>16</v>
      </c>
      <c r="E23" s="19">
        <v>1</v>
      </c>
      <c r="F23" s="19">
        <v>3100</v>
      </c>
      <c r="G23" s="19">
        <f t="shared" ref="G23:G39" si="3">F23*E23</f>
        <v>3100</v>
      </c>
      <c r="H23" s="38"/>
      <c r="I23" s="20"/>
    </row>
    <row r="24" spans="1:9" s="13" customFormat="1" ht="60" customHeight="1">
      <c r="A24" s="5">
        <v>2</v>
      </c>
      <c r="B24" s="19" t="s">
        <v>42</v>
      </c>
      <c r="C24"/>
      <c r="D24" s="19" t="s">
        <v>16</v>
      </c>
      <c r="E24" s="19">
        <v>1</v>
      </c>
      <c r="F24" s="19">
        <v>1250</v>
      </c>
      <c r="G24" s="19">
        <f t="shared" si="3"/>
        <v>1250</v>
      </c>
      <c r="H24" s="39"/>
      <c r="I24" s="20"/>
    </row>
    <row r="25" spans="1:9" s="13" customFormat="1" ht="60" customHeight="1">
      <c r="A25" s="5">
        <v>3</v>
      </c>
      <c r="B25" s="19" t="s">
        <v>41</v>
      </c>
      <c r="C25"/>
      <c r="D25" s="19" t="s">
        <v>16</v>
      </c>
      <c r="E25" s="19">
        <v>2</v>
      </c>
      <c r="F25" s="19">
        <v>2080</v>
      </c>
      <c r="G25" s="19">
        <f t="shared" si="3"/>
        <v>4160</v>
      </c>
      <c r="H25" s="38"/>
      <c r="I25" s="20"/>
    </row>
    <row r="26" spans="1:9" s="13" customFormat="1" ht="60" customHeight="1">
      <c r="A26" s="5">
        <v>4</v>
      </c>
      <c r="B26" s="19" t="s">
        <v>42</v>
      </c>
      <c r="C26"/>
      <c r="D26" s="19" t="s">
        <v>16</v>
      </c>
      <c r="E26" s="19">
        <v>2</v>
      </c>
      <c r="F26" s="19">
        <v>850</v>
      </c>
      <c r="G26" s="19">
        <f t="shared" si="3"/>
        <v>1700</v>
      </c>
      <c r="H26" s="39"/>
      <c r="I26" s="20"/>
    </row>
    <row r="27" spans="1:9" s="13" customFormat="1" ht="60" customHeight="1">
      <c r="A27" s="5">
        <v>5</v>
      </c>
      <c r="B27" s="19" t="s">
        <v>41</v>
      </c>
      <c r="C27"/>
      <c r="D27" s="19" t="s">
        <v>16</v>
      </c>
      <c r="E27" s="19">
        <v>1</v>
      </c>
      <c r="F27" s="19">
        <v>1600</v>
      </c>
      <c r="G27" s="19">
        <f t="shared" si="3"/>
        <v>1600</v>
      </c>
      <c r="H27" s="38"/>
      <c r="I27" s="20"/>
    </row>
    <row r="28" spans="1:9" s="13" customFormat="1" ht="60" customHeight="1">
      <c r="A28" s="5">
        <v>6</v>
      </c>
      <c r="B28" s="19" t="s">
        <v>42</v>
      </c>
      <c r="C28"/>
      <c r="D28" s="19" t="s">
        <v>16</v>
      </c>
      <c r="E28" s="19">
        <v>2</v>
      </c>
      <c r="F28" s="19">
        <v>680</v>
      </c>
      <c r="G28" s="19">
        <f t="shared" si="3"/>
        <v>1360</v>
      </c>
      <c r="H28" s="39"/>
      <c r="I28" s="20"/>
    </row>
    <row r="29" spans="1:9" s="13" customFormat="1" ht="60" customHeight="1">
      <c r="A29" s="5">
        <v>7</v>
      </c>
      <c r="B29" s="19" t="s">
        <v>41</v>
      </c>
      <c r="C29"/>
      <c r="D29" s="19" t="s">
        <v>16</v>
      </c>
      <c r="E29" s="19">
        <v>6</v>
      </c>
      <c r="F29" s="19">
        <v>2400</v>
      </c>
      <c r="G29" s="19">
        <f t="shared" si="3"/>
        <v>14400</v>
      </c>
      <c r="H29" s="38"/>
      <c r="I29" s="20"/>
    </row>
    <row r="30" spans="1:9" s="13" customFormat="1" ht="60" customHeight="1">
      <c r="A30" s="5">
        <v>8</v>
      </c>
      <c r="B30" s="19" t="s">
        <v>42</v>
      </c>
      <c r="C30"/>
      <c r="D30" s="19" t="s">
        <v>16</v>
      </c>
      <c r="E30" s="19">
        <v>6</v>
      </c>
      <c r="F30" s="19">
        <v>1000</v>
      </c>
      <c r="G30" s="19">
        <f t="shared" si="3"/>
        <v>6000</v>
      </c>
      <c r="H30" s="39"/>
      <c r="I30" s="20"/>
    </row>
    <row r="31" spans="1:9" s="13" customFormat="1" ht="99.95" customHeight="1">
      <c r="A31" s="5">
        <v>9</v>
      </c>
      <c r="B31" s="19" t="s">
        <v>43</v>
      </c>
      <c r="C31"/>
      <c r="D31" s="19" t="s">
        <v>44</v>
      </c>
      <c r="E31" s="19">
        <v>6</v>
      </c>
      <c r="F31" s="19">
        <v>2080</v>
      </c>
      <c r="G31" s="19">
        <f t="shared" si="3"/>
        <v>12480</v>
      </c>
      <c r="H31" s="20"/>
      <c r="I31" s="20"/>
    </row>
    <row r="32" spans="1:9" s="13" customFormat="1" ht="99.95" customHeight="1">
      <c r="A32" s="5">
        <v>10</v>
      </c>
      <c r="B32" s="19" t="s">
        <v>43</v>
      </c>
      <c r="C32"/>
      <c r="D32" s="19" t="s">
        <v>44</v>
      </c>
      <c r="E32" s="19">
        <v>3</v>
      </c>
      <c r="F32" s="19">
        <v>2880</v>
      </c>
      <c r="G32" s="19">
        <f t="shared" si="3"/>
        <v>8640</v>
      </c>
      <c r="H32" s="20"/>
      <c r="I32" s="20"/>
    </row>
    <row r="33" spans="1:9" s="13" customFormat="1" ht="99.95" customHeight="1">
      <c r="A33" s="5">
        <v>11</v>
      </c>
      <c r="B33" s="19" t="s">
        <v>45</v>
      </c>
      <c r="C33"/>
      <c r="D33" s="19" t="s">
        <v>16</v>
      </c>
      <c r="E33" s="19">
        <v>1</v>
      </c>
      <c r="F33" s="19">
        <v>4000</v>
      </c>
      <c r="G33" s="19">
        <f t="shared" si="3"/>
        <v>4000</v>
      </c>
      <c r="H33" s="20"/>
      <c r="I33" s="20"/>
    </row>
    <row r="34" spans="1:9" s="13" customFormat="1" ht="99.95" customHeight="1">
      <c r="A34" s="5">
        <v>12</v>
      </c>
      <c r="B34" s="19" t="s">
        <v>46</v>
      </c>
      <c r="C34"/>
      <c r="D34" s="19" t="s">
        <v>44</v>
      </c>
      <c r="E34" s="19">
        <v>1</v>
      </c>
      <c r="F34" s="19">
        <v>1400</v>
      </c>
      <c r="G34" s="19">
        <f t="shared" si="3"/>
        <v>1400</v>
      </c>
      <c r="H34" s="20"/>
      <c r="I34" s="20"/>
    </row>
    <row r="35" spans="1:9" s="13" customFormat="1" ht="99.95" customHeight="1">
      <c r="A35" s="5">
        <v>13</v>
      </c>
      <c r="B35" s="19" t="s">
        <v>47</v>
      </c>
      <c r="C35"/>
      <c r="D35" s="19" t="s">
        <v>16</v>
      </c>
      <c r="E35" s="19">
        <v>1</v>
      </c>
      <c r="F35" s="19">
        <v>3400</v>
      </c>
      <c r="G35" s="19">
        <f t="shared" si="3"/>
        <v>3400</v>
      </c>
      <c r="H35" s="20"/>
      <c r="I35" s="20"/>
    </row>
    <row r="36" spans="1:9" s="13" customFormat="1" ht="99.95" customHeight="1">
      <c r="A36" s="5">
        <v>14</v>
      </c>
      <c r="B36" s="19" t="s">
        <v>48</v>
      </c>
      <c r="C36"/>
      <c r="D36" s="19" t="s">
        <v>44</v>
      </c>
      <c r="E36" s="19">
        <v>1</v>
      </c>
      <c r="F36" s="19">
        <v>1500</v>
      </c>
      <c r="G36" s="19">
        <f t="shared" si="3"/>
        <v>1500</v>
      </c>
      <c r="H36" s="20"/>
      <c r="I36" s="20"/>
    </row>
    <row r="37" spans="1:9" s="13" customFormat="1" ht="99.95" customHeight="1">
      <c r="A37" s="5">
        <v>15</v>
      </c>
      <c r="B37" s="19" t="s">
        <v>49</v>
      </c>
      <c r="C37"/>
      <c r="D37" s="19" t="s">
        <v>16</v>
      </c>
      <c r="E37" s="19">
        <v>1</v>
      </c>
      <c r="F37" s="19">
        <v>1800</v>
      </c>
      <c r="G37" s="19">
        <f t="shared" si="3"/>
        <v>1800</v>
      </c>
      <c r="H37" s="20"/>
      <c r="I37" s="20"/>
    </row>
    <row r="38" spans="1:9" s="13" customFormat="1" ht="99.95" customHeight="1">
      <c r="A38" s="5">
        <v>16</v>
      </c>
      <c r="B38" s="19" t="s">
        <v>49</v>
      </c>
      <c r="C38"/>
      <c r="D38" s="19" t="s">
        <v>16</v>
      </c>
      <c r="E38" s="19">
        <v>1</v>
      </c>
      <c r="F38" s="19">
        <v>1000</v>
      </c>
      <c r="G38" s="19">
        <f t="shared" si="3"/>
        <v>1000</v>
      </c>
      <c r="H38" s="20"/>
      <c r="I38" s="20"/>
    </row>
    <row r="39" spans="1:9" s="13" customFormat="1" ht="120" customHeight="1">
      <c r="A39" s="5">
        <v>17</v>
      </c>
      <c r="B39" s="24" t="s">
        <v>50</v>
      </c>
      <c r="C39"/>
      <c r="D39" s="24" t="s">
        <v>44</v>
      </c>
      <c r="E39" s="25">
        <v>1</v>
      </c>
      <c r="F39" s="7">
        <v>28360</v>
      </c>
      <c r="G39" s="19">
        <f t="shared" si="3"/>
        <v>28360</v>
      </c>
      <c r="H39" s="19"/>
      <c r="I39" s="20"/>
    </row>
    <row r="40" spans="1:9" s="13" customFormat="1" ht="24" customHeight="1">
      <c r="A40" s="32" t="s">
        <v>51</v>
      </c>
      <c r="B40" s="32"/>
      <c r="C40" s="32"/>
      <c r="D40" s="32"/>
      <c r="E40" s="32"/>
      <c r="F40" s="32"/>
      <c r="G40" s="32"/>
      <c r="H40" s="32"/>
      <c r="I40" s="32"/>
    </row>
    <row r="41" spans="1:9" s="13" customFormat="1" ht="84.95" customHeight="1">
      <c r="A41" s="5">
        <v>1</v>
      </c>
      <c r="B41" s="17"/>
      <c r="C41" s="18"/>
      <c r="D41" s="19"/>
      <c r="E41" s="19"/>
      <c r="F41" s="19"/>
      <c r="G41" s="19"/>
      <c r="H41" s="20"/>
      <c r="I41" s="20"/>
    </row>
    <row r="42" spans="1:9" s="13" customFormat="1" ht="84.95" customHeight="1">
      <c r="A42" s="5"/>
      <c r="B42" s="17"/>
      <c r="C42" s="18"/>
      <c r="D42" s="19"/>
      <c r="E42" s="19"/>
      <c r="F42" s="19"/>
      <c r="G42" s="19"/>
      <c r="H42" s="20"/>
      <c r="I42" s="20"/>
    </row>
    <row r="43" spans="1:9" s="13" customFormat="1" ht="84.95" customHeight="1">
      <c r="A43" s="5"/>
      <c r="B43" s="17"/>
      <c r="C43" s="18"/>
      <c r="D43" s="19"/>
      <c r="E43" s="19"/>
      <c r="F43" s="19"/>
      <c r="G43" s="19"/>
      <c r="H43" s="20"/>
      <c r="I43" s="20"/>
    </row>
    <row r="44" spans="1:9" s="13" customFormat="1" ht="84.95" customHeight="1">
      <c r="A44" s="5"/>
      <c r="B44" s="17"/>
      <c r="C44" s="18"/>
      <c r="D44" s="19"/>
      <c r="E44" s="19"/>
      <c r="F44" s="19"/>
      <c r="G44" s="19"/>
      <c r="H44" s="20"/>
      <c r="I44" s="20"/>
    </row>
    <row r="45" spans="1:9" s="13" customFormat="1" ht="84.95" customHeight="1">
      <c r="A45" s="5"/>
      <c r="B45" s="17"/>
      <c r="C45" s="18"/>
      <c r="D45" s="19"/>
      <c r="E45" s="19"/>
      <c r="F45" s="19"/>
      <c r="G45" s="19"/>
      <c r="H45" s="20"/>
      <c r="I45" s="20"/>
    </row>
    <row r="46" spans="1:9" s="13" customFormat="1" ht="84.95" customHeight="1">
      <c r="A46" s="5"/>
      <c r="B46" s="17"/>
      <c r="C46" s="18"/>
      <c r="D46" s="19"/>
      <c r="E46" s="19"/>
      <c r="F46" s="19"/>
      <c r="G46" s="19"/>
      <c r="H46" s="20"/>
      <c r="I46" s="20"/>
    </row>
    <row r="47" spans="1:9" s="13" customFormat="1" ht="84.95" customHeight="1">
      <c r="A47" s="5"/>
      <c r="B47" s="17"/>
      <c r="C47" s="18"/>
      <c r="D47" s="19"/>
      <c r="E47" s="19"/>
      <c r="F47" s="19"/>
      <c r="G47" s="19"/>
      <c r="H47" s="20"/>
      <c r="I47" s="20"/>
    </row>
    <row r="48" spans="1:9" s="13" customFormat="1" ht="84.95" customHeight="1">
      <c r="A48" s="5"/>
      <c r="B48" s="17"/>
      <c r="C48" s="18"/>
      <c r="D48" s="19"/>
      <c r="E48" s="19"/>
      <c r="F48" s="19"/>
      <c r="G48" s="19"/>
      <c r="H48" s="20"/>
      <c r="I48" s="20"/>
    </row>
    <row r="49" spans="1:9" s="13" customFormat="1" ht="84.95" customHeight="1">
      <c r="A49" s="5"/>
      <c r="B49" s="17"/>
      <c r="C49" s="18"/>
      <c r="D49" s="19"/>
      <c r="E49" s="19"/>
      <c r="F49" s="19"/>
      <c r="G49" s="19"/>
      <c r="H49" s="20"/>
      <c r="I49" s="20"/>
    </row>
    <row r="50" spans="1:9" s="13" customFormat="1" ht="84.95" customHeight="1">
      <c r="A50" s="5"/>
      <c r="B50" s="17"/>
      <c r="C50" s="18"/>
      <c r="D50" s="19"/>
      <c r="E50" s="19"/>
      <c r="F50" s="19"/>
      <c r="G50" s="19"/>
      <c r="H50" s="20"/>
      <c r="I50" s="20"/>
    </row>
  </sheetData>
  <mergeCells count="15">
    <mergeCell ref="A1:I1"/>
    <mergeCell ref="A3:I3"/>
    <mergeCell ref="A9:I9"/>
    <mergeCell ref="A22:I22"/>
    <mergeCell ref="A40:I40"/>
    <mergeCell ref="C7:C8"/>
    <mergeCell ref="C13:C15"/>
    <mergeCell ref="C18:C20"/>
    <mergeCell ref="H7:H8"/>
    <mergeCell ref="H13:H15"/>
    <mergeCell ref="H18:H20"/>
    <mergeCell ref="H23:H24"/>
    <mergeCell ref="H25:H26"/>
    <mergeCell ref="H27:H28"/>
    <mergeCell ref="H29:H30"/>
  </mergeCells>
  <phoneticPr fontId="12" type="noConversion"/>
  <printOptions horizontalCentered="1"/>
  <pageMargins left="0.70763888888888904" right="0.70763888888888904" top="0.59027777777777801" bottom="0.78680555555555598" header="0.51180555555555596" footer="0.51180555555555596"/>
  <pageSetup paperSize="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O4" sqref="O4"/>
    </sheetView>
  </sheetViews>
  <sheetFormatPr defaultColWidth="9" defaultRowHeight="14.25"/>
  <cols>
    <col min="1" max="1" width="4.625" style="1" customWidth="1"/>
    <col min="2" max="2" width="16.625" style="1" customWidth="1"/>
    <col min="3" max="3" width="10.625" style="1" customWidth="1"/>
    <col min="4" max="4" width="16.625" style="1" customWidth="1"/>
    <col min="5" max="5" width="32.625" style="1" customWidth="1"/>
    <col min="6" max="6" width="5.625" style="2" customWidth="1"/>
    <col min="7" max="8" width="4.375" style="1" customWidth="1"/>
    <col min="9" max="9" width="10.625" style="1" customWidth="1"/>
    <col min="10" max="11" width="9.75" style="1" customWidth="1"/>
    <col min="12" max="12" width="16.25" style="2" customWidth="1"/>
    <col min="13" max="13" width="9" style="1"/>
    <col min="14" max="15" width="12.625" style="1"/>
    <col min="16" max="16384" width="9" style="1"/>
  </cols>
  <sheetData>
    <row r="1" spans="1:12" ht="45" customHeight="1">
      <c r="A1" s="44" t="s">
        <v>75</v>
      </c>
      <c r="B1" s="44"/>
      <c r="C1" s="44"/>
      <c r="D1" s="44"/>
      <c r="E1" s="44"/>
      <c r="F1" s="45"/>
      <c r="G1" s="44"/>
      <c r="H1" s="44"/>
      <c r="I1" s="44"/>
      <c r="J1" s="44"/>
      <c r="K1" s="44"/>
      <c r="L1" s="45"/>
    </row>
    <row r="2" spans="1:12" ht="26.1" customHeight="1">
      <c r="A2" s="3" t="s">
        <v>1</v>
      </c>
      <c r="B2" s="3" t="s">
        <v>52</v>
      </c>
      <c r="C2" s="3" t="s">
        <v>53</v>
      </c>
      <c r="D2" s="3" t="s">
        <v>54</v>
      </c>
      <c r="E2" s="3" t="s">
        <v>55</v>
      </c>
      <c r="F2" s="4" t="s">
        <v>56</v>
      </c>
      <c r="G2" s="46" t="s">
        <v>57</v>
      </c>
      <c r="H2" s="46"/>
      <c r="I2" s="30" t="s">
        <v>74</v>
      </c>
      <c r="J2" s="3" t="s">
        <v>58</v>
      </c>
      <c r="K2" s="3" t="s">
        <v>59</v>
      </c>
      <c r="L2" s="4" t="s">
        <v>60</v>
      </c>
    </row>
    <row r="3" spans="1:12" ht="80.099999999999994" customHeight="1">
      <c r="A3" s="5">
        <v>1</v>
      </c>
      <c r="B3" s="5"/>
      <c r="C3" s="7" t="s">
        <v>62</v>
      </c>
      <c r="D3" s="7" t="s">
        <v>63</v>
      </c>
      <c r="E3" s="10" t="s">
        <v>64</v>
      </c>
      <c r="F3" s="7" t="s">
        <v>65</v>
      </c>
      <c r="G3" s="8">
        <v>30</v>
      </c>
      <c r="H3" s="9" t="s">
        <v>13</v>
      </c>
      <c r="I3" s="9"/>
      <c r="J3" s="7"/>
      <c r="K3" s="5">
        <f>G3*J3</f>
        <v>0</v>
      </c>
      <c r="L3" s="12"/>
    </row>
    <row r="4" spans="1:12" ht="90" customHeight="1">
      <c r="A4" s="5">
        <v>2</v>
      </c>
      <c r="B4" s="5"/>
      <c r="C4" s="7" t="s">
        <v>66</v>
      </c>
      <c r="D4" s="28" t="s">
        <v>71</v>
      </c>
      <c r="E4" s="10" t="s">
        <v>67</v>
      </c>
      <c r="F4" s="7" t="s">
        <v>61</v>
      </c>
      <c r="G4" s="8">
        <v>30</v>
      </c>
      <c r="H4" s="9" t="s">
        <v>13</v>
      </c>
      <c r="I4" s="9"/>
      <c r="J4" s="7"/>
      <c r="K4" s="29">
        <f t="shared" ref="K4:K5" si="0">G4*J4</f>
        <v>0</v>
      </c>
      <c r="L4" s="12"/>
    </row>
    <row r="5" spans="1:12" ht="90" customHeight="1">
      <c r="A5" s="5">
        <v>3</v>
      </c>
      <c r="B5" s="5"/>
      <c r="C5" s="7" t="s">
        <v>68</v>
      </c>
      <c r="D5" s="7" t="s">
        <v>69</v>
      </c>
      <c r="E5" s="10" t="s">
        <v>70</v>
      </c>
      <c r="F5" s="7" t="s">
        <v>61</v>
      </c>
      <c r="G5" s="8">
        <v>15</v>
      </c>
      <c r="H5" s="9" t="s">
        <v>44</v>
      </c>
      <c r="I5" s="9"/>
      <c r="J5" s="7"/>
      <c r="K5" s="29">
        <f t="shared" si="0"/>
        <v>0</v>
      </c>
      <c r="L5" s="12"/>
    </row>
    <row r="6" spans="1:12" ht="40.5" customHeight="1">
      <c r="A6" s="47" t="s">
        <v>72</v>
      </c>
      <c r="B6" s="47"/>
      <c r="C6" s="47"/>
      <c r="D6" s="47"/>
      <c r="E6" s="47"/>
      <c r="F6" s="47"/>
      <c r="G6" s="47"/>
      <c r="H6" s="47"/>
      <c r="I6" s="47"/>
      <c r="J6" s="47"/>
      <c r="K6" s="48">
        <f>SUM(K3:K5)</f>
        <v>0</v>
      </c>
      <c r="L6" s="49"/>
    </row>
    <row r="7" spans="1:12" ht="37.5" customHeight="1">
      <c r="A7" s="47" t="s">
        <v>73</v>
      </c>
      <c r="B7" s="47"/>
      <c r="C7" s="47"/>
      <c r="D7" s="47"/>
      <c r="E7" s="47"/>
      <c r="F7" s="47"/>
      <c r="G7" s="47"/>
      <c r="H7" s="47"/>
      <c r="I7" s="47"/>
      <c r="J7" s="47"/>
      <c r="K7" s="40"/>
      <c r="L7" s="40"/>
    </row>
    <row r="8" spans="1:12" ht="20.100000000000001" customHeight="1">
      <c r="C8" s="11"/>
    </row>
  </sheetData>
  <mergeCells count="6">
    <mergeCell ref="A1:L1"/>
    <mergeCell ref="G2:H2"/>
    <mergeCell ref="A7:J7"/>
    <mergeCell ref="K7:L7"/>
    <mergeCell ref="A6:J6"/>
    <mergeCell ref="K6:L6"/>
  </mergeCells>
  <phoneticPr fontId="12" type="noConversion"/>
  <printOptions horizontalCentered="1"/>
  <pageMargins left="0.59027777777777801" right="0.59027777777777801" top="0.59027777777777801" bottom="0.59027777777777801" header="0.51180555555555596" footer="0.51180555555555596"/>
  <pageSetup paperSize="9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清单</vt:lpstr>
      <vt:lpstr>家具增补清单汇总</vt:lpstr>
      <vt:lpstr>家具增补清单汇总!Print_Titles</vt:lpstr>
      <vt:lpstr>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邱文金</cp:lastModifiedBy>
  <cp:lastPrinted>2021-01-08T03:18:36Z</cp:lastPrinted>
  <dcterms:created xsi:type="dcterms:W3CDTF">2016-01-03T09:45:00Z</dcterms:created>
  <dcterms:modified xsi:type="dcterms:W3CDTF">2021-01-14T07:47:15Z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