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 firstSheet="1" activeTab="1"/>
  </bookViews>
  <sheets>
    <sheet name="表9-医疗设备购置及维护" sheetId="1" state="hidden" r:id="rId1"/>
    <sheet name="采购清单" sheetId="2" r:id="rId2"/>
  </sheets>
  <externalReferences>
    <externalReference r:id="rId3"/>
    <externalReference r:id="rId4"/>
  </externalReferences>
  <definedNames>
    <definedName name="_xlnm._FilterDatabase" localSheetId="0" hidden="1">'表9-医疗设备购置及维护'!$B$2:$I$170</definedName>
    <definedName name="a">#REF!</definedName>
    <definedName name="B超">[1]集间接!$Q$2:$Q$65536</definedName>
    <definedName name="CT">[1]集间接!$U$2:$U$65536</definedName>
    <definedName name="Database">#REF!</definedName>
    <definedName name="_xlnm.Print_Area" localSheetId="0">'表9-医疗设备购置及维护'!$A$1:$J$75</definedName>
    <definedName name="_xlnm.Print_Titles" localSheetId="0">'表9-医疗设备购置及维护'!$1:$2</definedName>
    <definedName name="编码">#REF!</definedName>
    <definedName name="病理">[1]集间接!$S$2:$S$65536</definedName>
    <definedName name="材料">[1]集间接!$AG$2:$AG$65536</definedName>
    <definedName name="彩超">[1]集间接!$R$2:$R$65536</definedName>
    <definedName name="床位">[1]集间接!$AI$2:$AI$65536</definedName>
    <definedName name="放射">[1]集间接!$O$2:$O$65536</definedName>
    <definedName name="工作量效益">#REF!</definedName>
    <definedName name="挂号">[1]集间接!$AL$2:$AL$65536</definedName>
    <definedName name="护理">[1]集间接!$X$2:$X$65536</definedName>
    <definedName name="化验">[1]集间接!$M$2:$M$65536</definedName>
    <definedName name="接生">[1]集间接!$AC$2:$AC$65536</definedName>
    <definedName name="救护车">[1]集间接!$AN$2:$AN$65536</definedName>
    <definedName name="开单科室">#REF!</definedName>
    <definedName name="开单小组">#REF!</definedName>
    <definedName name="空调">[1]集间接!$AO$2:$AO$65536</definedName>
    <definedName name="麻醉">[1]集间接!$AE$2:$AE$65536</definedName>
    <definedName name="门诊人次">[2]集间接!$AP$2:$AP$65536</definedName>
    <definedName name="内窥镜检查">[1]集间接!$V$2:$V$65536</definedName>
    <definedName name="陪伴">[1]集间接!$AM$2:$AM$65536</definedName>
    <definedName name="入院病人数">[2]集间接!$AR$2:$AR$65536</definedName>
    <definedName name="设备使用">[1]集间接!$AD$2:$AD$65536</definedName>
    <definedName name="实验室检查">[1]集间接!$T$2:$T$65536</definedName>
    <definedName name="手术">[1]集间接!$AF$2:$AF$65536</definedName>
    <definedName name="输血">[1]集间接!$AH$2:$AH$65536</definedName>
    <definedName name="输氧">[1]集间接!$AK$2:$AK$65536</definedName>
    <definedName name="碎石">[1]集间接!$AA$2:$AA$65536</definedName>
    <definedName name="体检">[1]集间接!$Z$2:$Z$65536</definedName>
    <definedName name="西药">[1]集间接!$J$2:$J$65536</definedName>
    <definedName name="心电图">[1]集间接!$P$2:$P$65536</definedName>
    <definedName name="血透">[1]集间接!$AB$2:$AB$65536</definedName>
    <definedName name="一般检查">[1]集间接!$N$2:$N$65536</definedName>
    <definedName name="一般治疗">[1]集间接!$W$2:$W$65536</definedName>
    <definedName name="诊察">[1]集间接!$AJ$2:$AJ$65536</definedName>
    <definedName name="执行科室">#REF!</definedName>
    <definedName name="执行小组">#REF!</definedName>
    <definedName name="中草药">[1]集间接!$L$2:$L$65536</definedName>
    <definedName name="中成药">[1]集间接!$K$2:$K$65536</definedName>
    <definedName name="住院床日">[2]集间接!$AQ$2:$AQ$65536</definedName>
    <definedName name="注射">[1]集间接!$Y$2:$Y$65536</definedName>
    <definedName name="_xlnm._FilterDatabase" localSheetId="1" hidden="1">采购清单!$A$1:$C$68</definedName>
    <definedName name="_xlnm.Print_Area" localSheetId="1">采购清单!$A$1:$D$67</definedName>
    <definedName name="_xlnm.Print_Titles" localSheetId="1">采购清单!$1:$1</definedName>
  </definedNames>
  <calcPr calcId="144525"/>
</workbook>
</file>

<file path=xl/sharedStrings.xml><?xml version="1.0" encoding="utf-8"?>
<sst xmlns="http://schemas.openxmlformats.org/spreadsheetml/2006/main" count="623" uniqueCount="210">
  <si>
    <t>2022年医疗设备项目预算申报信息列表</t>
  </si>
  <si>
    <t>科目</t>
  </si>
  <si>
    <t>预算部门名称</t>
  </si>
  <si>
    <t>项目名称</t>
  </si>
  <si>
    <t>申报数量</t>
  </si>
  <si>
    <t>参考单价</t>
  </si>
  <si>
    <t>总金额</t>
  </si>
  <si>
    <t>政府采购</t>
  </si>
  <si>
    <t>政府采购目录</t>
  </si>
  <si>
    <t>专用设备购置</t>
  </si>
  <si>
    <t>病理科</t>
  </si>
  <si>
    <t>全自动免疫组化染色机　</t>
  </si>
  <si>
    <t>冰冻切片机</t>
  </si>
  <si>
    <t>科教科</t>
  </si>
  <si>
    <t>腹腔穿刺仿真病人模型</t>
  </si>
  <si>
    <t>高级外科缝合手臂模型</t>
  </si>
  <si>
    <t>高级外科缝合下肢模型</t>
  </si>
  <si>
    <t>缝合练习模块（附底座）</t>
  </si>
  <si>
    <t>外科缝合包扎展示模型</t>
  </si>
  <si>
    <t>多功能小手术训练工具箱</t>
  </si>
  <si>
    <t>外科打结技能训练模型</t>
  </si>
  <si>
    <t>高级外科多技能训练模型</t>
  </si>
  <si>
    <t>阴道后穹窿穿刺模型</t>
  </si>
  <si>
    <t>高级妇科检查训练模型</t>
  </si>
  <si>
    <t>高级助产训练模型</t>
  </si>
  <si>
    <t>分娩机转示教模型</t>
  </si>
  <si>
    <t>高级电脑孕妇检查模型</t>
  </si>
  <si>
    <t>高级人工流产模拟子宫</t>
  </si>
  <si>
    <t>外阴缝合练习模型</t>
  </si>
  <si>
    <t>高级乳腺视诊与触诊模型</t>
  </si>
  <si>
    <t>高级透明刮宫模型</t>
  </si>
  <si>
    <t>小儿灌肠模型</t>
  </si>
  <si>
    <t>新型多功能护理人实习模型（女性）</t>
  </si>
  <si>
    <t>多功能静脉穿刺输液手臂模型</t>
  </si>
  <si>
    <t>高级动脉穿刺手臂模型</t>
  </si>
  <si>
    <t>高级婴儿气道梗塞及CPR模型</t>
  </si>
  <si>
    <t>高级儿童气管插管模型</t>
  </si>
  <si>
    <t>新生儿气管插管模型</t>
  </si>
  <si>
    <t>婴儿气管插管模型</t>
  </si>
  <si>
    <t>半身心肺复苏训练模拟人（简易型）</t>
  </si>
  <si>
    <t>成人心脏解剖放大模型</t>
  </si>
  <si>
    <t>高级分娩与母子急救模拟人</t>
  </si>
  <si>
    <t>耳鼻喉科门诊</t>
  </si>
  <si>
    <t>声导抗</t>
  </si>
  <si>
    <t>听力计</t>
  </si>
  <si>
    <t>睡眠检测仪（成人）</t>
  </si>
  <si>
    <t>肛肠外科门诊</t>
  </si>
  <si>
    <t>微波治疗机</t>
  </si>
  <si>
    <t>4K鼻内镜手术系统</t>
  </si>
  <si>
    <t>检验科</t>
  </si>
  <si>
    <t>推片染色机</t>
  </si>
  <si>
    <t>全自动血细胞形态分析仪</t>
  </si>
  <si>
    <t>口腔科</t>
  </si>
  <si>
    <t>口腔临床显微镜</t>
  </si>
  <si>
    <t>眼科综合</t>
  </si>
  <si>
    <t>角膜地形图</t>
  </si>
  <si>
    <t>带眼前节照相裂隙灯</t>
  </si>
  <si>
    <t>泌尿外科综合</t>
  </si>
  <si>
    <t>输尿管镜</t>
  </si>
  <si>
    <t>普外科门诊</t>
  </si>
  <si>
    <t>乳房活检与旋切系统</t>
  </si>
  <si>
    <t>设备科</t>
  </si>
  <si>
    <t>心电监护仪</t>
  </si>
  <si>
    <t>手术室</t>
  </si>
  <si>
    <t>防护屏风</t>
  </si>
  <si>
    <t>肾内科住院</t>
  </si>
  <si>
    <t>血滤机</t>
  </si>
  <si>
    <t>心功能科</t>
  </si>
  <si>
    <t>数字式心电图机</t>
  </si>
  <si>
    <t>动态血压记录盒</t>
  </si>
  <si>
    <t>动态心电图记录盒</t>
  </si>
  <si>
    <t>腔镜干燥柜</t>
  </si>
  <si>
    <t>体检科</t>
  </si>
  <si>
    <t>剪切波组织定量超声诊断仪　</t>
  </si>
  <si>
    <t>ICU</t>
  </si>
  <si>
    <t>呼吸震荡排痰系统</t>
  </si>
  <si>
    <t>骨科门诊</t>
  </si>
  <si>
    <t>动力系统</t>
  </si>
  <si>
    <t>神经外科门诊</t>
  </si>
  <si>
    <t>手术动力系统</t>
  </si>
  <si>
    <t>康复理疗科</t>
  </si>
  <si>
    <t>腿部推蹬训练器</t>
  </si>
  <si>
    <t>吞咽神经和肌肉电刺激仪</t>
  </si>
  <si>
    <t>气动肢体循环促进装置</t>
  </si>
  <si>
    <t>主被动功率车（上下肢一体机）</t>
  </si>
  <si>
    <t>四肢联动康复训练器</t>
  </si>
  <si>
    <t>消化科门诊</t>
  </si>
  <si>
    <t>消化内镜工作站</t>
  </si>
  <si>
    <t>心内科住院</t>
  </si>
  <si>
    <t>遥测监护仪</t>
  </si>
  <si>
    <t>深静脉血栓泵</t>
  </si>
  <si>
    <t>新生儿科门诊</t>
  </si>
  <si>
    <t>呼出一氧化氮仪</t>
  </si>
  <si>
    <t>新生儿无创呼吸机</t>
  </si>
  <si>
    <t>光学生物测量仪</t>
  </si>
  <si>
    <t>YAG激光</t>
  </si>
  <si>
    <t>药学部</t>
  </si>
  <si>
    <t>中药自动煎药机</t>
  </si>
  <si>
    <t>心衰超滤脱水装置</t>
  </si>
  <si>
    <t>消化内镜病人推床</t>
  </si>
  <si>
    <t>肿瘤科其他住院</t>
  </si>
  <si>
    <t>数字化3D模板导航肿瘤微创治疗系统</t>
  </si>
  <si>
    <t>腹腔镜</t>
  </si>
  <si>
    <t>三维电生理标测系统　</t>
  </si>
  <si>
    <t>俯卧垫</t>
  </si>
  <si>
    <t>清洗槽</t>
  </si>
  <si>
    <t>微量泵</t>
  </si>
  <si>
    <t>半自动轮转式切片机</t>
  </si>
  <si>
    <t>超声影像科</t>
  </si>
  <si>
    <t>超高端实时四维彩色多普勒超声诊断仪</t>
  </si>
  <si>
    <t>术中定位引导彩超</t>
  </si>
  <si>
    <t>开口器</t>
  </si>
  <si>
    <t>支撑喉镜</t>
  </si>
  <si>
    <t>便携式睡眠监测系统</t>
  </si>
  <si>
    <t>呼气末一氧化氮检测仪</t>
  </si>
  <si>
    <t>鼻内镜检查系统</t>
  </si>
  <si>
    <t>硬性支气管镜</t>
  </si>
  <si>
    <t>鼻内镜</t>
  </si>
  <si>
    <t>全方位开口器</t>
  </si>
  <si>
    <t>手术显微镜</t>
  </si>
  <si>
    <t>激光治疗仪</t>
  </si>
  <si>
    <t>全自动听性脑干反应测试系统</t>
  </si>
  <si>
    <t>互联网+睡眠监测系统软件</t>
  </si>
  <si>
    <t>诊疗台显微镜</t>
  </si>
  <si>
    <t>妇产科门诊</t>
  </si>
  <si>
    <t>全数字彩色超声诊断系统</t>
  </si>
  <si>
    <t>多床位无线探头系统</t>
  </si>
  <si>
    <t>LEEP高频电刀</t>
  </si>
  <si>
    <t>胃肠动力学检查系统</t>
  </si>
  <si>
    <t>肛瘘镜</t>
  </si>
  <si>
    <t>呼吸科门诊</t>
  </si>
  <si>
    <t>呼吸湿化治疗仪</t>
  </si>
  <si>
    <t>呼吸末二氧化碳监护仪</t>
  </si>
  <si>
    <t>血气生化分析仪</t>
  </si>
  <si>
    <t>超声微探头系统</t>
  </si>
  <si>
    <t>经皮监测仪</t>
  </si>
  <si>
    <t>中央监护系统</t>
  </si>
  <si>
    <t>急诊科</t>
  </si>
  <si>
    <t>移动护理工作站</t>
  </si>
  <si>
    <t>床边彩超</t>
  </si>
  <si>
    <t>儿童评估软件</t>
  </si>
  <si>
    <t>汉语失语症心理语言评估与训练系统</t>
  </si>
  <si>
    <t>智能OT评估与训练系统</t>
  </si>
  <si>
    <t>点式直线偏振光疼痛治疗仪</t>
  </si>
  <si>
    <t>便携式彩色超声系统（肌骨超声）</t>
  </si>
  <si>
    <t>多关节等速力量测试训练系统</t>
  </si>
  <si>
    <t>吞咽评估电子鼻咽喉内窥镜</t>
  </si>
  <si>
    <t>划船运动器</t>
  </si>
  <si>
    <t>直流感应电疗仪</t>
  </si>
  <si>
    <t>生物刺激反馈仪</t>
  </si>
  <si>
    <t>肌兴奋治疗仪</t>
  </si>
  <si>
    <t>熏蒸治疗床</t>
  </si>
  <si>
    <t>熏蒸治疗机（三人手足款）</t>
  </si>
  <si>
    <t>JAS肘关节活动训练器（右）</t>
  </si>
  <si>
    <t>低频治疗仪</t>
  </si>
  <si>
    <t>数码经络导平治疗仪</t>
  </si>
  <si>
    <t>脑电仿生电刺激仪</t>
  </si>
  <si>
    <t>气压手功能康复治疗仪　</t>
  </si>
  <si>
    <t>无线智能肌肉电刺激仪</t>
  </si>
  <si>
    <t>JAS指关节活动训练器（左）　</t>
  </si>
  <si>
    <t>JAS指关节活动训练器（右）</t>
  </si>
  <si>
    <t>JAS腕关节活动训练器（左）</t>
  </si>
  <si>
    <t>JAS腕关节活动训练器（右）</t>
  </si>
  <si>
    <t>JAS前臂旋前/旋后活动训练器（左）</t>
  </si>
  <si>
    <t>JAS前臂旋前/旋后活动训练器（右）</t>
  </si>
  <si>
    <t>JAS肘关节活动训练器（左）</t>
  </si>
  <si>
    <t>射频理疗仪</t>
  </si>
  <si>
    <t>声波振动起立床</t>
  </si>
  <si>
    <t>激光脉冲磁刺激仪</t>
  </si>
  <si>
    <t>医用红外热成像仪</t>
  </si>
  <si>
    <t>心肺功能测试训练系统</t>
  </si>
  <si>
    <t>肌电生物反馈刺激仪</t>
  </si>
  <si>
    <t>全身音波垂直律动康复训练系统</t>
  </si>
  <si>
    <t>振动治疗仪</t>
  </si>
  <si>
    <t>麻醉室</t>
  </si>
  <si>
    <t>低温等离子体多功能手术系统</t>
  </si>
  <si>
    <t>射频消融治疗仪</t>
  </si>
  <si>
    <t>血流动力学监测系统</t>
  </si>
  <si>
    <t>便携式超声诊断仪</t>
  </si>
  <si>
    <t>麻醉机</t>
  </si>
  <si>
    <t>窄带成像电子膀胱镜</t>
  </si>
  <si>
    <t>组合式硬管镜</t>
  </si>
  <si>
    <t>膀胱容量测定仪</t>
  </si>
  <si>
    <t>体外物理振动排石机</t>
  </si>
  <si>
    <t>阴茎硬度测量仪</t>
  </si>
  <si>
    <t>纤维膀胱镜</t>
  </si>
  <si>
    <t>普外二科住院</t>
  </si>
  <si>
    <t>体内冲击波碎石仪</t>
  </si>
  <si>
    <t>荧光摄像系统</t>
  </si>
  <si>
    <t>心电监护</t>
  </si>
  <si>
    <t>加热加湿器</t>
  </si>
  <si>
    <t>颅内压监护仪</t>
  </si>
  <si>
    <t>彩色多普勒便携超声</t>
  </si>
  <si>
    <t>消化内科心电监护仪</t>
  </si>
  <si>
    <t>消化内镜电子结肠镜</t>
  </si>
  <si>
    <t>小儿肺功能仪</t>
  </si>
  <si>
    <t>亚低温治疗仪</t>
  </si>
  <si>
    <t>骨密度+骨龄测试仪</t>
  </si>
  <si>
    <t>532眼底激光</t>
  </si>
  <si>
    <t>多通量荧光分析仪</t>
  </si>
  <si>
    <t>病床</t>
  </si>
  <si>
    <t>维修（护）费</t>
  </si>
  <si>
    <t>设备维保费</t>
  </si>
  <si>
    <t>3年</t>
  </si>
  <si>
    <t>飞秒激光角膜屈光治疗机</t>
  </si>
  <si>
    <t>门诊自动化发药系统</t>
  </si>
  <si>
    <t/>
  </si>
  <si>
    <t>合计</t>
  </si>
  <si>
    <t>备注</t>
  </si>
  <si>
    <t>打包报价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</si>
</sst>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#,##0.00_ "/>
  </numFmts>
  <fonts count="29">
    <font>
      <sz val="11"/>
      <color theme="1"/>
      <name val="宋体"/>
      <charset val="134"/>
      <scheme val="minor"/>
    </font>
    <font>
      <sz val="10"/>
      <name val="Arial"/>
      <charset val="134"/>
    </font>
    <font>
      <b/>
      <sz val="8"/>
      <name val="宋体"/>
      <charset val="134"/>
    </font>
    <font>
      <b/>
      <sz val="10"/>
      <name val="宋体"/>
      <charset val="134"/>
    </font>
    <font>
      <sz val="8"/>
      <name val="宋体"/>
      <charset val="134"/>
    </font>
    <font>
      <sz val="10"/>
      <name val="宋体"/>
      <charset val="134"/>
    </font>
    <font>
      <b/>
      <sz val="15"/>
      <name val="黑体"/>
      <charset val="134"/>
    </font>
    <font>
      <b/>
      <sz val="12"/>
      <name val="宋体"/>
      <charset val="134"/>
    </font>
    <font>
      <sz val="12"/>
      <name val="宋体"/>
      <charset val="134"/>
    </font>
    <font>
      <sz val="8"/>
      <name val="Arial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24" fillId="19" borderId="6" applyNumberFormat="0" applyAlignment="0" applyProtection="0">
      <alignment vertical="center"/>
    </xf>
    <xf numFmtId="0" fontId="25" fillId="21" borderId="10" applyNumberForma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wrapText="1"/>
    </xf>
    <xf numFmtId="0" fontId="1" fillId="0" borderId="0" xfId="0" applyNumberFormat="1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left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wrapText="1"/>
    </xf>
    <xf numFmtId="0" fontId="4" fillId="0" borderId="0" xfId="0" applyNumberFormat="1" applyFont="1" applyFill="1" applyBorder="1" applyAlignment="1">
      <alignment horizontal="center" vertical="center" wrapText="1"/>
    </xf>
    <xf numFmtId="43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6" fillId="0" borderId="0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>
      <alignment horizontal="left" vertical="center" wrapText="1"/>
    </xf>
    <xf numFmtId="0" fontId="8" fillId="3" borderId="1" xfId="0" applyNumberFormat="1" applyFont="1" applyFill="1" applyBorder="1" applyAlignment="1">
      <alignment horizontal="center" vertical="center" wrapText="1"/>
    </xf>
    <xf numFmtId="176" fontId="8" fillId="3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left" vertical="center" wrapText="1"/>
    </xf>
    <xf numFmtId="43" fontId="9" fillId="0" borderId="0" xfId="0" applyNumberFormat="1" applyFont="1" applyFill="1" applyBorder="1" applyAlignment="1">
      <alignment wrapText="1"/>
    </xf>
    <xf numFmtId="0" fontId="8" fillId="5" borderId="1" xfId="0" applyNumberFormat="1" applyFont="1" applyFill="1" applyBorder="1" applyAlignment="1">
      <alignment horizontal="left" vertical="center" wrapText="1"/>
    </xf>
    <xf numFmtId="0" fontId="8" fillId="5" borderId="1" xfId="0" applyNumberFormat="1" applyFont="1" applyFill="1" applyBorder="1" applyAlignment="1">
      <alignment horizontal="center" vertical="center" wrapText="1"/>
    </xf>
    <xf numFmtId="0" fontId="8" fillId="6" borderId="1" xfId="0" applyNumberFormat="1" applyFont="1" applyFill="1" applyBorder="1" applyAlignment="1">
      <alignment horizontal="left" vertical="center" wrapText="1"/>
    </xf>
    <xf numFmtId="0" fontId="8" fillId="6" borderId="1" xfId="0" applyNumberFormat="1" applyFont="1" applyFill="1" applyBorder="1" applyAlignment="1">
      <alignment horizontal="center" vertical="center" wrapText="1"/>
    </xf>
    <xf numFmtId="176" fontId="8" fillId="6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05-07&#24180;&#26469;&#21508;&#31185;&#25237;&#20837;&#20135;&#20986;&#27604;&#36739;&#20998;&#26512;\2005.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05-07&#24180;&#26469;&#21508;&#31185;&#25237;&#20837;&#20135;&#20986;&#27604;&#36739;&#20998;&#26512;\&#25928;&#30410;&#24037;&#36164;\2005.0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集直接"/>
      <sheetName val="集间接"/>
      <sheetName val="集手术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集直接"/>
      <sheetName val="集间接"/>
      <sheetName val="集手术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599993896298105"/>
  </sheetPr>
  <dimension ref="A1:J1048576"/>
  <sheetViews>
    <sheetView zoomScale="115" zoomScaleNormal="115" topLeftCell="A46" workbookViewId="0">
      <selection activeCell="J75" sqref="J75"/>
    </sheetView>
  </sheetViews>
  <sheetFormatPr defaultColWidth="8" defaultRowHeight="30" customHeight="1"/>
  <cols>
    <col min="1" max="2" width="13.25" style="1" customWidth="1"/>
    <col min="3" max="3" width="24" style="1" customWidth="1"/>
    <col min="4" max="4" width="7.73148148148148" style="2" customWidth="1"/>
    <col min="5" max="5" width="13" style="2" customWidth="1"/>
    <col min="6" max="6" width="13.3796296296296" style="2" customWidth="1"/>
    <col min="7" max="7" width="11.1111111111111" style="1" customWidth="1"/>
    <col min="8" max="8" width="9.12962962962963" style="1" customWidth="1"/>
    <col min="9" max="9" width="9.56481481481481" style="1" customWidth="1"/>
    <col min="10" max="10" width="11.0092592592593" style="1" customWidth="1"/>
    <col min="11" max="71" width="15.75" style="1"/>
    <col min="72" max="16384" width="8" style="1"/>
  </cols>
  <sheetData>
    <row r="1" customHeight="1" spans="1:9">
      <c r="A1" s="16" t="s">
        <v>0</v>
      </c>
      <c r="B1" s="16"/>
      <c r="C1" s="16"/>
      <c r="D1" s="16"/>
      <c r="E1" s="16"/>
      <c r="F1" s="16"/>
      <c r="G1" s="16"/>
      <c r="H1" s="16"/>
      <c r="I1" s="16"/>
    </row>
    <row r="2" customHeight="1" spans="1:9">
      <c r="A2" s="17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7" t="s">
        <v>6</v>
      </c>
      <c r="G2" s="17" t="s">
        <v>6</v>
      </c>
      <c r="H2" s="17" t="s">
        <v>7</v>
      </c>
      <c r="I2" s="17" t="s">
        <v>8</v>
      </c>
    </row>
    <row r="3" customHeight="1" spans="1:9">
      <c r="A3" s="18" t="s">
        <v>9</v>
      </c>
      <c r="B3" s="18" t="s">
        <v>10</v>
      </c>
      <c r="C3" s="18" t="s">
        <v>11</v>
      </c>
      <c r="D3" s="19">
        <v>1</v>
      </c>
      <c r="E3" s="19">
        <v>600000</v>
      </c>
      <c r="F3" s="19">
        <v>600000</v>
      </c>
      <c r="G3" s="20">
        <f t="shared" ref="G3:G66" si="0">D3*E3/10000</f>
        <v>60</v>
      </c>
      <c r="H3" s="21" t="str">
        <f t="shared" ref="H3:H66" si="1">IF(G3&gt;100,"是","")</f>
        <v/>
      </c>
      <c r="I3" s="21"/>
    </row>
    <row r="4" customHeight="1" spans="1:9">
      <c r="A4" s="18" t="s">
        <v>9</v>
      </c>
      <c r="B4" s="18" t="s">
        <v>10</v>
      </c>
      <c r="C4" s="18" t="s">
        <v>12</v>
      </c>
      <c r="D4" s="19">
        <v>1</v>
      </c>
      <c r="E4" s="19">
        <v>350000</v>
      </c>
      <c r="F4" s="19">
        <v>350000</v>
      </c>
      <c r="G4" s="20">
        <f t="shared" si="0"/>
        <v>35</v>
      </c>
      <c r="H4" s="21" t="str">
        <f t="shared" si="1"/>
        <v/>
      </c>
      <c r="I4" s="21"/>
    </row>
    <row r="5" customHeight="1" spans="1:9">
      <c r="A5" s="18" t="s">
        <v>9</v>
      </c>
      <c r="B5" s="18" t="s">
        <v>13</v>
      </c>
      <c r="C5" s="18" t="s">
        <v>14</v>
      </c>
      <c r="D5" s="19">
        <v>1</v>
      </c>
      <c r="E5" s="19">
        <v>5700</v>
      </c>
      <c r="F5" s="19">
        <v>5700</v>
      </c>
      <c r="G5" s="20">
        <f t="shared" si="0"/>
        <v>0.57</v>
      </c>
      <c r="H5" s="21" t="str">
        <f t="shared" si="1"/>
        <v/>
      </c>
      <c r="I5" s="21"/>
    </row>
    <row r="6" customHeight="1" spans="1:9">
      <c r="A6" s="18" t="s">
        <v>9</v>
      </c>
      <c r="B6" s="18" t="s">
        <v>13</v>
      </c>
      <c r="C6" s="18" t="s">
        <v>15</v>
      </c>
      <c r="D6" s="19">
        <v>1</v>
      </c>
      <c r="E6" s="19">
        <v>1800</v>
      </c>
      <c r="F6" s="19">
        <v>1800</v>
      </c>
      <c r="G6" s="20">
        <f t="shared" si="0"/>
        <v>0.18</v>
      </c>
      <c r="H6" s="21" t="str">
        <f t="shared" si="1"/>
        <v/>
      </c>
      <c r="I6" s="21"/>
    </row>
    <row r="7" customHeight="1" spans="1:9">
      <c r="A7" s="18" t="s">
        <v>9</v>
      </c>
      <c r="B7" s="18" t="s">
        <v>13</v>
      </c>
      <c r="C7" s="18" t="s">
        <v>16</v>
      </c>
      <c r="D7" s="19">
        <v>1</v>
      </c>
      <c r="E7" s="19">
        <v>2400</v>
      </c>
      <c r="F7" s="19">
        <v>2400</v>
      </c>
      <c r="G7" s="20">
        <f t="shared" si="0"/>
        <v>0.24</v>
      </c>
      <c r="H7" s="21" t="str">
        <f t="shared" si="1"/>
        <v/>
      </c>
      <c r="I7" s="21"/>
    </row>
    <row r="8" customHeight="1" spans="1:9">
      <c r="A8" s="18" t="s">
        <v>9</v>
      </c>
      <c r="B8" s="18" t="s">
        <v>13</v>
      </c>
      <c r="C8" s="18" t="s">
        <v>17</v>
      </c>
      <c r="D8" s="19">
        <v>10</v>
      </c>
      <c r="E8" s="19">
        <v>220</v>
      </c>
      <c r="F8" s="19">
        <v>2200</v>
      </c>
      <c r="G8" s="20">
        <f t="shared" si="0"/>
        <v>0.22</v>
      </c>
      <c r="H8" s="21" t="str">
        <f t="shared" si="1"/>
        <v/>
      </c>
      <c r="I8" s="21"/>
    </row>
    <row r="9" customHeight="1" spans="1:9">
      <c r="A9" s="18" t="s">
        <v>9</v>
      </c>
      <c r="B9" s="18" t="s">
        <v>13</v>
      </c>
      <c r="C9" s="18" t="s">
        <v>18</v>
      </c>
      <c r="D9" s="19">
        <v>1</v>
      </c>
      <c r="E9" s="19">
        <v>5500</v>
      </c>
      <c r="F9" s="19">
        <v>5500</v>
      </c>
      <c r="G9" s="20">
        <f t="shared" si="0"/>
        <v>0.55</v>
      </c>
      <c r="H9" s="21" t="str">
        <f t="shared" si="1"/>
        <v/>
      </c>
      <c r="I9" s="21"/>
    </row>
    <row r="10" customHeight="1" spans="1:9">
      <c r="A10" s="18" t="s">
        <v>9</v>
      </c>
      <c r="B10" s="18" t="s">
        <v>13</v>
      </c>
      <c r="C10" s="18" t="s">
        <v>19</v>
      </c>
      <c r="D10" s="19">
        <v>1</v>
      </c>
      <c r="E10" s="19">
        <v>2400</v>
      </c>
      <c r="F10" s="19">
        <v>2400</v>
      </c>
      <c r="G10" s="20">
        <f t="shared" si="0"/>
        <v>0.24</v>
      </c>
      <c r="H10" s="21" t="str">
        <f t="shared" si="1"/>
        <v/>
      </c>
      <c r="I10" s="21"/>
    </row>
    <row r="11" customHeight="1" spans="1:9">
      <c r="A11" s="18" t="s">
        <v>9</v>
      </c>
      <c r="B11" s="18" t="s">
        <v>13</v>
      </c>
      <c r="C11" s="18" t="s">
        <v>20</v>
      </c>
      <c r="D11" s="19">
        <v>1</v>
      </c>
      <c r="E11" s="19">
        <v>1400</v>
      </c>
      <c r="F11" s="19">
        <v>1400</v>
      </c>
      <c r="G11" s="20">
        <f t="shared" si="0"/>
        <v>0.14</v>
      </c>
      <c r="H11" s="21" t="str">
        <f t="shared" si="1"/>
        <v/>
      </c>
      <c r="I11" s="21"/>
    </row>
    <row r="12" customHeight="1" spans="1:9">
      <c r="A12" s="18" t="s">
        <v>9</v>
      </c>
      <c r="B12" s="18" t="s">
        <v>13</v>
      </c>
      <c r="C12" s="18" t="s">
        <v>21</v>
      </c>
      <c r="D12" s="19">
        <v>1</v>
      </c>
      <c r="E12" s="19">
        <v>1800</v>
      </c>
      <c r="F12" s="19">
        <v>1800</v>
      </c>
      <c r="G12" s="20">
        <f t="shared" si="0"/>
        <v>0.18</v>
      </c>
      <c r="H12" s="21" t="str">
        <f t="shared" si="1"/>
        <v/>
      </c>
      <c r="I12" s="21"/>
    </row>
    <row r="13" customHeight="1" spans="1:9">
      <c r="A13" s="18" t="s">
        <v>9</v>
      </c>
      <c r="B13" s="18" t="s">
        <v>13</v>
      </c>
      <c r="C13" s="18" t="s">
        <v>22</v>
      </c>
      <c r="D13" s="19">
        <v>1</v>
      </c>
      <c r="E13" s="19">
        <v>6800</v>
      </c>
      <c r="F13" s="19">
        <v>6800</v>
      </c>
      <c r="G13" s="20">
        <f t="shared" si="0"/>
        <v>0.68</v>
      </c>
      <c r="H13" s="21" t="str">
        <f t="shared" si="1"/>
        <v/>
      </c>
      <c r="I13" s="21"/>
    </row>
    <row r="14" customHeight="1" spans="1:9">
      <c r="A14" s="18" t="s">
        <v>9</v>
      </c>
      <c r="B14" s="18" t="s">
        <v>13</v>
      </c>
      <c r="C14" s="18" t="s">
        <v>23</v>
      </c>
      <c r="D14" s="19">
        <v>1</v>
      </c>
      <c r="E14" s="19">
        <v>6150</v>
      </c>
      <c r="F14" s="19">
        <v>6150</v>
      </c>
      <c r="G14" s="20">
        <f t="shared" si="0"/>
        <v>0.615</v>
      </c>
      <c r="H14" s="21" t="str">
        <f t="shared" si="1"/>
        <v/>
      </c>
      <c r="I14" s="21"/>
    </row>
    <row r="15" customHeight="1" spans="1:9">
      <c r="A15" s="18" t="s">
        <v>9</v>
      </c>
      <c r="B15" s="18" t="s">
        <v>13</v>
      </c>
      <c r="C15" s="18" t="s">
        <v>24</v>
      </c>
      <c r="D15" s="19">
        <v>1</v>
      </c>
      <c r="E15" s="19">
        <v>2400</v>
      </c>
      <c r="F15" s="19">
        <v>2400</v>
      </c>
      <c r="G15" s="20">
        <f t="shared" si="0"/>
        <v>0.24</v>
      </c>
      <c r="H15" s="21" t="str">
        <f t="shared" si="1"/>
        <v/>
      </c>
      <c r="I15" s="21"/>
    </row>
    <row r="16" customHeight="1" spans="1:9">
      <c r="A16" s="18" t="s">
        <v>9</v>
      </c>
      <c r="B16" s="18" t="s">
        <v>13</v>
      </c>
      <c r="C16" s="18" t="s">
        <v>25</v>
      </c>
      <c r="D16" s="19">
        <v>1</v>
      </c>
      <c r="E16" s="19">
        <v>4500</v>
      </c>
      <c r="F16" s="19">
        <v>4500</v>
      </c>
      <c r="G16" s="20">
        <f t="shared" si="0"/>
        <v>0.45</v>
      </c>
      <c r="H16" s="21" t="str">
        <f t="shared" si="1"/>
        <v/>
      </c>
      <c r="I16" s="21"/>
    </row>
    <row r="17" customHeight="1" spans="1:9">
      <c r="A17" s="18" t="s">
        <v>9</v>
      </c>
      <c r="B17" s="18" t="s">
        <v>13</v>
      </c>
      <c r="C17" s="18" t="s">
        <v>26</v>
      </c>
      <c r="D17" s="19">
        <v>1</v>
      </c>
      <c r="E17" s="19">
        <v>7500</v>
      </c>
      <c r="F17" s="19">
        <v>7500</v>
      </c>
      <c r="G17" s="20">
        <f t="shared" si="0"/>
        <v>0.75</v>
      </c>
      <c r="H17" s="21" t="str">
        <f t="shared" si="1"/>
        <v/>
      </c>
      <c r="I17" s="21"/>
    </row>
    <row r="18" customHeight="1" spans="1:9">
      <c r="A18" s="18" t="s">
        <v>9</v>
      </c>
      <c r="B18" s="18" t="s">
        <v>13</v>
      </c>
      <c r="C18" s="18" t="s">
        <v>27</v>
      </c>
      <c r="D18" s="19">
        <v>1</v>
      </c>
      <c r="E18" s="19">
        <v>1300</v>
      </c>
      <c r="F18" s="19">
        <v>1300</v>
      </c>
      <c r="G18" s="20">
        <f t="shared" si="0"/>
        <v>0.13</v>
      </c>
      <c r="H18" s="21" t="str">
        <f t="shared" si="1"/>
        <v/>
      </c>
      <c r="I18" s="21"/>
    </row>
    <row r="19" customHeight="1" spans="1:9">
      <c r="A19" s="18" t="s">
        <v>9</v>
      </c>
      <c r="B19" s="18" t="s">
        <v>13</v>
      </c>
      <c r="C19" s="18" t="s">
        <v>28</v>
      </c>
      <c r="D19" s="19">
        <v>1</v>
      </c>
      <c r="E19" s="19">
        <v>1300</v>
      </c>
      <c r="F19" s="19">
        <v>1300</v>
      </c>
      <c r="G19" s="20">
        <f t="shared" si="0"/>
        <v>0.13</v>
      </c>
      <c r="H19" s="21" t="str">
        <f t="shared" si="1"/>
        <v/>
      </c>
      <c r="I19" s="21"/>
    </row>
    <row r="20" customHeight="1" spans="1:9">
      <c r="A20" s="18" t="s">
        <v>9</v>
      </c>
      <c r="B20" s="18" t="s">
        <v>13</v>
      </c>
      <c r="C20" s="18" t="s">
        <v>29</v>
      </c>
      <c r="D20" s="19">
        <v>1</v>
      </c>
      <c r="E20" s="19">
        <v>5800</v>
      </c>
      <c r="F20" s="19">
        <v>5800</v>
      </c>
      <c r="G20" s="20">
        <f t="shared" si="0"/>
        <v>0.58</v>
      </c>
      <c r="H20" s="21" t="str">
        <f t="shared" si="1"/>
        <v/>
      </c>
      <c r="I20" s="21"/>
    </row>
    <row r="21" customHeight="1" spans="1:9">
      <c r="A21" s="18" t="s">
        <v>9</v>
      </c>
      <c r="B21" s="18" t="s">
        <v>13</v>
      </c>
      <c r="C21" s="18" t="s">
        <v>30</v>
      </c>
      <c r="D21" s="19">
        <v>1</v>
      </c>
      <c r="E21" s="19">
        <v>6500</v>
      </c>
      <c r="F21" s="19">
        <v>6500</v>
      </c>
      <c r="G21" s="20">
        <f t="shared" si="0"/>
        <v>0.65</v>
      </c>
      <c r="H21" s="21" t="str">
        <f t="shared" si="1"/>
        <v/>
      </c>
      <c r="I21" s="21"/>
    </row>
    <row r="22" customHeight="1" spans="1:9">
      <c r="A22" s="18" t="s">
        <v>9</v>
      </c>
      <c r="B22" s="18" t="s">
        <v>13</v>
      </c>
      <c r="C22" s="18" t="s">
        <v>31</v>
      </c>
      <c r="D22" s="19">
        <v>1</v>
      </c>
      <c r="E22" s="19">
        <v>6050</v>
      </c>
      <c r="F22" s="19">
        <v>6050</v>
      </c>
      <c r="G22" s="20">
        <f t="shared" si="0"/>
        <v>0.605</v>
      </c>
      <c r="H22" s="21" t="str">
        <f t="shared" si="1"/>
        <v/>
      </c>
      <c r="I22" s="21"/>
    </row>
    <row r="23" customHeight="1" spans="1:9">
      <c r="A23" s="18" t="s">
        <v>9</v>
      </c>
      <c r="B23" s="18" t="s">
        <v>13</v>
      </c>
      <c r="C23" s="18" t="s">
        <v>32</v>
      </c>
      <c r="D23" s="19">
        <v>1</v>
      </c>
      <c r="E23" s="19">
        <v>3800</v>
      </c>
      <c r="F23" s="19">
        <v>3800</v>
      </c>
      <c r="G23" s="20">
        <f t="shared" si="0"/>
        <v>0.38</v>
      </c>
      <c r="H23" s="21" t="str">
        <f t="shared" si="1"/>
        <v/>
      </c>
      <c r="I23" s="21"/>
    </row>
    <row r="24" customHeight="1" spans="1:9">
      <c r="A24" s="18" t="s">
        <v>9</v>
      </c>
      <c r="B24" s="18" t="s">
        <v>13</v>
      </c>
      <c r="C24" s="18" t="s">
        <v>33</v>
      </c>
      <c r="D24" s="19">
        <v>1</v>
      </c>
      <c r="E24" s="19">
        <v>2600</v>
      </c>
      <c r="F24" s="19">
        <v>2600</v>
      </c>
      <c r="G24" s="20">
        <f t="shared" si="0"/>
        <v>0.26</v>
      </c>
      <c r="H24" s="21" t="str">
        <f t="shared" si="1"/>
        <v/>
      </c>
      <c r="I24" s="21"/>
    </row>
    <row r="25" customHeight="1" spans="1:9">
      <c r="A25" s="18" t="s">
        <v>9</v>
      </c>
      <c r="B25" s="18" t="s">
        <v>13</v>
      </c>
      <c r="C25" s="18" t="s">
        <v>34</v>
      </c>
      <c r="D25" s="19">
        <v>1</v>
      </c>
      <c r="E25" s="19">
        <v>2650</v>
      </c>
      <c r="F25" s="19">
        <v>2650</v>
      </c>
      <c r="G25" s="20">
        <f t="shared" si="0"/>
        <v>0.265</v>
      </c>
      <c r="H25" s="21" t="str">
        <f t="shared" si="1"/>
        <v/>
      </c>
      <c r="I25" s="21"/>
    </row>
    <row r="26" customHeight="1" spans="1:9">
      <c r="A26" s="18" t="s">
        <v>9</v>
      </c>
      <c r="B26" s="18" t="s">
        <v>13</v>
      </c>
      <c r="C26" s="18" t="s">
        <v>35</v>
      </c>
      <c r="D26" s="19">
        <v>1</v>
      </c>
      <c r="E26" s="19">
        <v>2000</v>
      </c>
      <c r="F26" s="19">
        <v>2000</v>
      </c>
      <c r="G26" s="20">
        <f t="shared" si="0"/>
        <v>0.2</v>
      </c>
      <c r="H26" s="21" t="str">
        <f t="shared" si="1"/>
        <v/>
      </c>
      <c r="I26" s="21"/>
    </row>
    <row r="27" customHeight="1" spans="1:9">
      <c r="A27" s="18" t="s">
        <v>9</v>
      </c>
      <c r="B27" s="18" t="s">
        <v>13</v>
      </c>
      <c r="C27" s="18" t="s">
        <v>36</v>
      </c>
      <c r="D27" s="19">
        <v>1</v>
      </c>
      <c r="E27" s="19">
        <v>2750</v>
      </c>
      <c r="F27" s="19">
        <v>2750</v>
      </c>
      <c r="G27" s="20">
        <f t="shared" si="0"/>
        <v>0.275</v>
      </c>
      <c r="H27" s="21" t="str">
        <f t="shared" si="1"/>
        <v/>
      </c>
      <c r="I27" s="21"/>
    </row>
    <row r="28" customHeight="1" spans="1:9">
      <c r="A28" s="18" t="s">
        <v>9</v>
      </c>
      <c r="B28" s="18" t="s">
        <v>13</v>
      </c>
      <c r="C28" s="18" t="s">
        <v>37</v>
      </c>
      <c r="D28" s="19">
        <v>1</v>
      </c>
      <c r="E28" s="19">
        <v>1550</v>
      </c>
      <c r="F28" s="19">
        <v>1550</v>
      </c>
      <c r="G28" s="20">
        <f t="shared" si="0"/>
        <v>0.155</v>
      </c>
      <c r="H28" s="21" t="str">
        <f t="shared" si="1"/>
        <v/>
      </c>
      <c r="I28" s="21"/>
    </row>
    <row r="29" customHeight="1" spans="1:9">
      <c r="A29" s="18" t="s">
        <v>9</v>
      </c>
      <c r="B29" s="18" t="s">
        <v>13</v>
      </c>
      <c r="C29" s="18" t="s">
        <v>38</v>
      </c>
      <c r="D29" s="19">
        <v>1</v>
      </c>
      <c r="E29" s="19">
        <v>1750</v>
      </c>
      <c r="F29" s="19">
        <v>1750</v>
      </c>
      <c r="G29" s="20">
        <f t="shared" si="0"/>
        <v>0.175</v>
      </c>
      <c r="H29" s="21" t="str">
        <f t="shared" si="1"/>
        <v/>
      </c>
      <c r="I29" s="21"/>
    </row>
    <row r="30" customHeight="1" spans="1:9">
      <c r="A30" s="18" t="s">
        <v>9</v>
      </c>
      <c r="B30" s="18" t="s">
        <v>13</v>
      </c>
      <c r="C30" s="18" t="s">
        <v>39</v>
      </c>
      <c r="D30" s="19">
        <v>2</v>
      </c>
      <c r="E30" s="19">
        <v>5000</v>
      </c>
      <c r="F30" s="19">
        <v>10000</v>
      </c>
      <c r="G30" s="20">
        <f t="shared" si="0"/>
        <v>1</v>
      </c>
      <c r="H30" s="21" t="str">
        <f t="shared" si="1"/>
        <v/>
      </c>
      <c r="I30" s="21"/>
    </row>
    <row r="31" customHeight="1" spans="1:9">
      <c r="A31" s="18" t="s">
        <v>9</v>
      </c>
      <c r="B31" s="18" t="s">
        <v>13</v>
      </c>
      <c r="C31" s="18" t="s">
        <v>40</v>
      </c>
      <c r="D31" s="19">
        <v>1</v>
      </c>
      <c r="E31" s="19">
        <v>1500</v>
      </c>
      <c r="F31" s="19">
        <v>1500</v>
      </c>
      <c r="G31" s="20">
        <f t="shared" si="0"/>
        <v>0.15</v>
      </c>
      <c r="H31" s="21" t="str">
        <f t="shared" si="1"/>
        <v/>
      </c>
      <c r="I31" s="21"/>
    </row>
    <row r="32" customHeight="1" spans="1:9">
      <c r="A32" s="18" t="s">
        <v>9</v>
      </c>
      <c r="B32" s="18" t="s">
        <v>13</v>
      </c>
      <c r="C32" s="18" t="s">
        <v>41</v>
      </c>
      <c r="D32" s="19">
        <v>1</v>
      </c>
      <c r="E32" s="19">
        <v>46000</v>
      </c>
      <c r="F32" s="19">
        <v>46000</v>
      </c>
      <c r="G32" s="20">
        <f t="shared" si="0"/>
        <v>4.6</v>
      </c>
      <c r="H32" s="21" t="str">
        <f t="shared" si="1"/>
        <v/>
      </c>
      <c r="I32" s="21"/>
    </row>
    <row r="33" customHeight="1" spans="1:9">
      <c r="A33" s="18" t="s">
        <v>9</v>
      </c>
      <c r="B33" s="18" t="s">
        <v>42</v>
      </c>
      <c r="C33" s="18" t="s">
        <v>43</v>
      </c>
      <c r="D33" s="19">
        <v>1</v>
      </c>
      <c r="E33" s="19">
        <v>170000</v>
      </c>
      <c r="F33" s="19">
        <v>170000</v>
      </c>
      <c r="G33" s="20">
        <f t="shared" si="0"/>
        <v>17</v>
      </c>
      <c r="H33" s="21" t="str">
        <f t="shared" si="1"/>
        <v/>
      </c>
      <c r="I33" s="21"/>
    </row>
    <row r="34" customHeight="1" spans="1:9">
      <c r="A34" s="18" t="s">
        <v>9</v>
      </c>
      <c r="B34" s="18" t="s">
        <v>42</v>
      </c>
      <c r="C34" s="18" t="s">
        <v>44</v>
      </c>
      <c r="D34" s="19">
        <v>1</v>
      </c>
      <c r="E34" s="19">
        <v>150000</v>
      </c>
      <c r="F34" s="19">
        <v>150000</v>
      </c>
      <c r="G34" s="20">
        <f t="shared" si="0"/>
        <v>15</v>
      </c>
      <c r="H34" s="21" t="str">
        <f t="shared" si="1"/>
        <v/>
      </c>
      <c r="I34" s="21"/>
    </row>
    <row r="35" customHeight="1" spans="1:9">
      <c r="A35" s="18" t="s">
        <v>9</v>
      </c>
      <c r="B35" s="18" t="s">
        <v>42</v>
      </c>
      <c r="C35" s="18" t="s">
        <v>45</v>
      </c>
      <c r="D35" s="19">
        <v>1</v>
      </c>
      <c r="E35" s="19">
        <v>480000</v>
      </c>
      <c r="F35" s="19">
        <v>480000</v>
      </c>
      <c r="G35" s="20">
        <f t="shared" si="0"/>
        <v>48</v>
      </c>
      <c r="H35" s="21" t="str">
        <f t="shared" si="1"/>
        <v/>
      </c>
      <c r="I35" s="21"/>
    </row>
    <row r="36" customHeight="1" spans="1:9">
      <c r="A36" s="18" t="s">
        <v>9</v>
      </c>
      <c r="B36" s="18" t="s">
        <v>46</v>
      </c>
      <c r="C36" s="18" t="s">
        <v>47</v>
      </c>
      <c r="D36" s="19">
        <v>1</v>
      </c>
      <c r="E36" s="19">
        <v>40000</v>
      </c>
      <c r="F36" s="19">
        <v>40000</v>
      </c>
      <c r="G36" s="20">
        <f t="shared" si="0"/>
        <v>4</v>
      </c>
      <c r="H36" s="21" t="str">
        <f t="shared" si="1"/>
        <v/>
      </c>
      <c r="I36" s="21"/>
    </row>
    <row r="37" customHeight="1" spans="1:9">
      <c r="A37" s="18" t="s">
        <v>9</v>
      </c>
      <c r="B37" s="18" t="s">
        <v>42</v>
      </c>
      <c r="C37" s="18" t="s">
        <v>48</v>
      </c>
      <c r="D37" s="19">
        <v>1</v>
      </c>
      <c r="E37" s="19">
        <v>1500000</v>
      </c>
      <c r="F37" s="19">
        <v>1500000</v>
      </c>
      <c r="G37" s="20">
        <f t="shared" si="0"/>
        <v>150</v>
      </c>
      <c r="H37" s="21" t="str">
        <f t="shared" si="1"/>
        <v>是</v>
      </c>
      <c r="I37" s="21"/>
    </row>
    <row r="38" customHeight="1" spans="1:9">
      <c r="A38" s="18" t="s">
        <v>9</v>
      </c>
      <c r="B38" s="18" t="s">
        <v>49</v>
      </c>
      <c r="C38" s="18" t="s">
        <v>50</v>
      </c>
      <c r="D38" s="19">
        <v>1</v>
      </c>
      <c r="E38" s="19">
        <v>300000</v>
      </c>
      <c r="F38" s="19">
        <v>300000</v>
      </c>
      <c r="G38" s="20">
        <f t="shared" si="0"/>
        <v>30</v>
      </c>
      <c r="H38" s="21" t="str">
        <f t="shared" si="1"/>
        <v/>
      </c>
      <c r="I38" s="21"/>
    </row>
    <row r="39" customHeight="1" spans="1:9">
      <c r="A39" s="18" t="s">
        <v>9</v>
      </c>
      <c r="B39" s="18" t="s">
        <v>49</v>
      </c>
      <c r="C39" s="18" t="s">
        <v>51</v>
      </c>
      <c r="D39" s="19">
        <v>1</v>
      </c>
      <c r="E39" s="19">
        <v>800000</v>
      </c>
      <c r="F39" s="19">
        <v>800000</v>
      </c>
      <c r="G39" s="20">
        <f t="shared" si="0"/>
        <v>80</v>
      </c>
      <c r="H39" s="21" t="str">
        <f t="shared" si="1"/>
        <v/>
      </c>
      <c r="I39" s="21"/>
    </row>
    <row r="40" customHeight="1" spans="1:9">
      <c r="A40" s="18" t="s">
        <v>9</v>
      </c>
      <c r="B40" s="18" t="s">
        <v>52</v>
      </c>
      <c r="C40" s="18" t="s">
        <v>53</v>
      </c>
      <c r="D40" s="19">
        <v>1</v>
      </c>
      <c r="E40" s="19">
        <v>230000</v>
      </c>
      <c r="F40" s="19">
        <v>230000</v>
      </c>
      <c r="G40" s="20">
        <f t="shared" si="0"/>
        <v>23</v>
      </c>
      <c r="H40" s="21" t="str">
        <f t="shared" si="1"/>
        <v/>
      </c>
      <c r="I40" s="21"/>
    </row>
    <row r="41" customHeight="1" spans="1:9">
      <c r="A41" s="18" t="s">
        <v>9</v>
      </c>
      <c r="B41" s="18" t="s">
        <v>54</v>
      </c>
      <c r="C41" s="18" t="s">
        <v>55</v>
      </c>
      <c r="D41" s="19">
        <v>1</v>
      </c>
      <c r="E41" s="19">
        <v>150000</v>
      </c>
      <c r="F41" s="19">
        <v>150000</v>
      </c>
      <c r="G41" s="20">
        <f t="shared" si="0"/>
        <v>15</v>
      </c>
      <c r="H41" s="21" t="str">
        <f t="shared" si="1"/>
        <v/>
      </c>
      <c r="I41" s="21"/>
    </row>
    <row r="42" customHeight="1" spans="1:9">
      <c r="A42" s="18" t="s">
        <v>9</v>
      </c>
      <c r="B42" s="18" t="s">
        <v>54</v>
      </c>
      <c r="C42" s="18" t="s">
        <v>56</v>
      </c>
      <c r="D42" s="19">
        <v>2</v>
      </c>
      <c r="E42" s="19">
        <v>100000</v>
      </c>
      <c r="F42" s="19">
        <v>200000</v>
      </c>
      <c r="G42" s="20">
        <f t="shared" si="0"/>
        <v>20</v>
      </c>
      <c r="H42" s="21" t="str">
        <f t="shared" si="1"/>
        <v/>
      </c>
      <c r="I42" s="21"/>
    </row>
    <row r="43" customHeight="1" spans="1:9">
      <c r="A43" s="18" t="s">
        <v>9</v>
      </c>
      <c r="B43" s="18" t="s">
        <v>57</v>
      </c>
      <c r="C43" s="18" t="s">
        <v>58</v>
      </c>
      <c r="D43" s="19">
        <v>2</v>
      </c>
      <c r="E43" s="19">
        <v>70000</v>
      </c>
      <c r="F43" s="19">
        <v>140000</v>
      </c>
      <c r="G43" s="20">
        <f t="shared" si="0"/>
        <v>14</v>
      </c>
      <c r="H43" s="21" t="str">
        <f t="shared" si="1"/>
        <v/>
      </c>
      <c r="I43" s="21"/>
    </row>
    <row r="44" customHeight="1" spans="1:9">
      <c r="A44" s="18" t="s">
        <v>9</v>
      </c>
      <c r="B44" s="18" t="s">
        <v>59</v>
      </c>
      <c r="C44" s="18" t="s">
        <v>60</v>
      </c>
      <c r="D44" s="19">
        <v>1</v>
      </c>
      <c r="E44" s="19">
        <v>360000</v>
      </c>
      <c r="F44" s="19">
        <v>360000</v>
      </c>
      <c r="G44" s="20">
        <f t="shared" si="0"/>
        <v>36</v>
      </c>
      <c r="H44" s="21" t="str">
        <f t="shared" si="1"/>
        <v/>
      </c>
      <c r="I44" s="21"/>
    </row>
    <row r="45" customHeight="1" spans="1:9">
      <c r="A45" s="18" t="s">
        <v>9</v>
      </c>
      <c r="B45" s="18" t="s">
        <v>61</v>
      </c>
      <c r="C45" s="18" t="s">
        <v>62</v>
      </c>
      <c r="D45" s="19">
        <v>10</v>
      </c>
      <c r="E45" s="19">
        <v>24000</v>
      </c>
      <c r="F45" s="19">
        <v>240000</v>
      </c>
      <c r="G45" s="20">
        <f t="shared" si="0"/>
        <v>24</v>
      </c>
      <c r="H45" s="21" t="str">
        <f t="shared" si="1"/>
        <v/>
      </c>
      <c r="I45" s="21"/>
    </row>
    <row r="46" customHeight="1" spans="1:9">
      <c r="A46" s="18" t="s">
        <v>9</v>
      </c>
      <c r="B46" s="18" t="s">
        <v>63</v>
      </c>
      <c r="C46" s="18" t="s">
        <v>64</v>
      </c>
      <c r="D46" s="19">
        <v>2</v>
      </c>
      <c r="E46" s="19">
        <v>20000</v>
      </c>
      <c r="F46" s="19">
        <v>40000</v>
      </c>
      <c r="G46" s="20">
        <f t="shared" si="0"/>
        <v>4</v>
      </c>
      <c r="H46" s="21" t="str">
        <f t="shared" si="1"/>
        <v/>
      </c>
      <c r="I46" s="21"/>
    </row>
    <row r="47" customHeight="1" spans="1:9">
      <c r="A47" s="18" t="s">
        <v>9</v>
      </c>
      <c r="B47" s="18" t="s">
        <v>65</v>
      </c>
      <c r="C47" s="18" t="s">
        <v>66</v>
      </c>
      <c r="D47" s="19">
        <v>1</v>
      </c>
      <c r="E47" s="19">
        <v>220000</v>
      </c>
      <c r="F47" s="19">
        <v>220000</v>
      </c>
      <c r="G47" s="20">
        <f t="shared" si="0"/>
        <v>22</v>
      </c>
      <c r="H47" s="21" t="str">
        <f t="shared" si="1"/>
        <v/>
      </c>
      <c r="I47" s="21"/>
    </row>
    <row r="48" customHeight="1" spans="1:9">
      <c r="A48" s="18" t="s">
        <v>9</v>
      </c>
      <c r="B48" s="18" t="s">
        <v>67</v>
      </c>
      <c r="C48" s="18" t="s">
        <v>68</v>
      </c>
      <c r="D48" s="19">
        <v>1</v>
      </c>
      <c r="E48" s="19">
        <v>40000</v>
      </c>
      <c r="F48" s="19">
        <v>40000</v>
      </c>
      <c r="G48" s="20">
        <f t="shared" si="0"/>
        <v>4</v>
      </c>
      <c r="H48" s="21" t="str">
        <f t="shared" si="1"/>
        <v/>
      </c>
      <c r="I48" s="21"/>
    </row>
    <row r="49" customHeight="1" spans="1:9">
      <c r="A49" s="18" t="s">
        <v>9</v>
      </c>
      <c r="B49" s="18" t="s">
        <v>67</v>
      </c>
      <c r="C49" s="18" t="s">
        <v>69</v>
      </c>
      <c r="D49" s="19">
        <v>3</v>
      </c>
      <c r="E49" s="19">
        <v>19000</v>
      </c>
      <c r="F49" s="19">
        <v>57000</v>
      </c>
      <c r="G49" s="20">
        <f t="shared" si="0"/>
        <v>5.7</v>
      </c>
      <c r="H49" s="21" t="str">
        <f t="shared" si="1"/>
        <v/>
      </c>
      <c r="I49" s="21"/>
    </row>
    <row r="50" customHeight="1" spans="1:9">
      <c r="A50" s="18" t="s">
        <v>9</v>
      </c>
      <c r="B50" s="18" t="s">
        <v>67</v>
      </c>
      <c r="C50" s="18" t="s">
        <v>70</v>
      </c>
      <c r="D50" s="19">
        <v>2</v>
      </c>
      <c r="E50" s="19">
        <v>17000</v>
      </c>
      <c r="F50" s="19">
        <v>34000</v>
      </c>
      <c r="G50" s="20">
        <f t="shared" si="0"/>
        <v>3.4</v>
      </c>
      <c r="H50" s="21" t="str">
        <f t="shared" si="1"/>
        <v/>
      </c>
      <c r="I50" s="21"/>
    </row>
    <row r="51" customHeight="1" spans="1:9">
      <c r="A51" s="18" t="s">
        <v>9</v>
      </c>
      <c r="B51" s="18" t="s">
        <v>63</v>
      </c>
      <c r="C51" s="18" t="s">
        <v>71</v>
      </c>
      <c r="D51" s="19">
        <v>1</v>
      </c>
      <c r="E51" s="19">
        <v>200000</v>
      </c>
      <c r="F51" s="19">
        <v>200000</v>
      </c>
      <c r="G51" s="20">
        <f t="shared" si="0"/>
        <v>20</v>
      </c>
      <c r="H51" s="21" t="str">
        <f t="shared" si="1"/>
        <v/>
      </c>
      <c r="I51" s="21"/>
    </row>
    <row r="52" customHeight="1" spans="1:9">
      <c r="A52" s="18" t="s">
        <v>9</v>
      </c>
      <c r="B52" s="18" t="s">
        <v>72</v>
      </c>
      <c r="C52" s="18" t="s">
        <v>73</v>
      </c>
      <c r="D52" s="19">
        <v>1</v>
      </c>
      <c r="E52" s="19">
        <v>98000</v>
      </c>
      <c r="F52" s="19">
        <v>98000</v>
      </c>
      <c r="G52" s="20">
        <f t="shared" si="0"/>
        <v>9.8</v>
      </c>
      <c r="H52" s="21" t="str">
        <f t="shared" si="1"/>
        <v/>
      </c>
      <c r="I52" s="21"/>
    </row>
    <row r="53" customHeight="1" spans="1:9">
      <c r="A53" s="18" t="s">
        <v>9</v>
      </c>
      <c r="B53" s="18" t="s">
        <v>74</v>
      </c>
      <c r="C53" s="18" t="s">
        <v>75</v>
      </c>
      <c r="D53" s="19">
        <v>2</v>
      </c>
      <c r="E53" s="19">
        <v>50000</v>
      </c>
      <c r="F53" s="19">
        <v>100000</v>
      </c>
      <c r="G53" s="20">
        <f t="shared" si="0"/>
        <v>10</v>
      </c>
      <c r="H53" s="21" t="str">
        <f t="shared" si="1"/>
        <v/>
      </c>
      <c r="I53" s="21"/>
    </row>
    <row r="54" customHeight="1" spans="1:9">
      <c r="A54" s="18" t="s">
        <v>9</v>
      </c>
      <c r="B54" s="18" t="s">
        <v>76</v>
      </c>
      <c r="C54" s="18" t="s">
        <v>77</v>
      </c>
      <c r="D54" s="19">
        <v>1</v>
      </c>
      <c r="E54" s="19">
        <v>900000</v>
      </c>
      <c r="F54" s="19">
        <v>900000</v>
      </c>
      <c r="G54" s="20">
        <f t="shared" si="0"/>
        <v>90</v>
      </c>
      <c r="H54" s="21" t="str">
        <f t="shared" si="1"/>
        <v/>
      </c>
      <c r="I54" s="21"/>
    </row>
    <row r="55" customHeight="1" spans="1:9">
      <c r="A55" s="18" t="s">
        <v>9</v>
      </c>
      <c r="B55" s="18" t="s">
        <v>78</v>
      </c>
      <c r="C55" s="18" t="s">
        <v>79</v>
      </c>
      <c r="D55" s="19">
        <v>1</v>
      </c>
      <c r="E55" s="19">
        <v>450000</v>
      </c>
      <c r="F55" s="19">
        <v>450000</v>
      </c>
      <c r="G55" s="20">
        <f t="shared" si="0"/>
        <v>45</v>
      </c>
      <c r="H55" s="21" t="str">
        <f t="shared" si="1"/>
        <v/>
      </c>
      <c r="I55" s="21"/>
    </row>
    <row r="56" customHeight="1" spans="1:9">
      <c r="A56" s="18" t="s">
        <v>9</v>
      </c>
      <c r="B56" s="18" t="s">
        <v>80</v>
      </c>
      <c r="C56" s="18" t="s">
        <v>81</v>
      </c>
      <c r="D56" s="19">
        <v>1</v>
      </c>
      <c r="E56" s="19">
        <v>7000</v>
      </c>
      <c r="F56" s="19">
        <v>7000</v>
      </c>
      <c r="G56" s="20">
        <f t="shared" si="0"/>
        <v>0.7</v>
      </c>
      <c r="H56" s="21" t="str">
        <f t="shared" si="1"/>
        <v/>
      </c>
      <c r="I56" s="21"/>
    </row>
    <row r="57" customHeight="1" spans="1:9">
      <c r="A57" s="18" t="s">
        <v>9</v>
      </c>
      <c r="B57" s="18" t="s">
        <v>80</v>
      </c>
      <c r="C57" s="18" t="s">
        <v>82</v>
      </c>
      <c r="D57" s="19">
        <v>1</v>
      </c>
      <c r="E57" s="19">
        <v>86000</v>
      </c>
      <c r="F57" s="19">
        <v>86000</v>
      </c>
      <c r="G57" s="20">
        <f t="shared" si="0"/>
        <v>8.6</v>
      </c>
      <c r="H57" s="21" t="str">
        <f t="shared" si="1"/>
        <v/>
      </c>
      <c r="I57" s="21"/>
    </row>
    <row r="58" customHeight="1" spans="1:9">
      <c r="A58" s="18" t="s">
        <v>9</v>
      </c>
      <c r="B58" s="18" t="s">
        <v>80</v>
      </c>
      <c r="C58" s="18" t="s">
        <v>83</v>
      </c>
      <c r="D58" s="19">
        <v>1</v>
      </c>
      <c r="E58" s="19">
        <v>280000</v>
      </c>
      <c r="F58" s="19">
        <v>280000</v>
      </c>
      <c r="G58" s="20">
        <f t="shared" si="0"/>
        <v>28</v>
      </c>
      <c r="H58" s="21" t="str">
        <f t="shared" si="1"/>
        <v/>
      </c>
      <c r="I58" s="21"/>
    </row>
    <row r="59" customHeight="1" spans="1:9">
      <c r="A59" s="18" t="s">
        <v>9</v>
      </c>
      <c r="B59" s="18" t="s">
        <v>80</v>
      </c>
      <c r="C59" s="18" t="s">
        <v>84</v>
      </c>
      <c r="D59" s="19">
        <v>1</v>
      </c>
      <c r="E59" s="19">
        <v>128000</v>
      </c>
      <c r="F59" s="19">
        <v>128000</v>
      </c>
      <c r="G59" s="20">
        <f t="shared" si="0"/>
        <v>12.8</v>
      </c>
      <c r="H59" s="21" t="str">
        <f t="shared" si="1"/>
        <v/>
      </c>
      <c r="I59" s="21"/>
    </row>
    <row r="60" customHeight="1" spans="1:9">
      <c r="A60" s="18" t="s">
        <v>9</v>
      </c>
      <c r="B60" s="18" t="s">
        <v>80</v>
      </c>
      <c r="C60" s="18" t="s">
        <v>85</v>
      </c>
      <c r="D60" s="19">
        <v>1</v>
      </c>
      <c r="E60" s="19">
        <v>128000</v>
      </c>
      <c r="F60" s="19">
        <v>128000</v>
      </c>
      <c r="G60" s="20">
        <f t="shared" si="0"/>
        <v>12.8</v>
      </c>
      <c r="H60" s="21" t="str">
        <f t="shared" si="1"/>
        <v/>
      </c>
      <c r="I60" s="21"/>
    </row>
    <row r="61" customHeight="1" spans="1:9">
      <c r="A61" s="18" t="s">
        <v>9</v>
      </c>
      <c r="B61" s="18" t="s">
        <v>86</v>
      </c>
      <c r="C61" s="18" t="s">
        <v>87</v>
      </c>
      <c r="D61" s="19">
        <v>1</v>
      </c>
      <c r="E61" s="19">
        <v>580000</v>
      </c>
      <c r="F61" s="19">
        <v>580000</v>
      </c>
      <c r="G61" s="20">
        <f t="shared" si="0"/>
        <v>58</v>
      </c>
      <c r="H61" s="21" t="str">
        <f t="shared" si="1"/>
        <v/>
      </c>
      <c r="I61" s="21"/>
    </row>
    <row r="62" customHeight="1" spans="1:9">
      <c r="A62" s="18" t="s">
        <v>9</v>
      </c>
      <c r="B62" s="18" t="s">
        <v>88</v>
      </c>
      <c r="C62" s="18" t="s">
        <v>89</v>
      </c>
      <c r="D62" s="19">
        <v>5</v>
      </c>
      <c r="E62" s="19">
        <v>14000</v>
      </c>
      <c r="F62" s="19">
        <v>70000</v>
      </c>
      <c r="G62" s="20">
        <f t="shared" si="0"/>
        <v>7</v>
      </c>
      <c r="H62" s="21" t="str">
        <f t="shared" si="1"/>
        <v/>
      </c>
      <c r="I62" s="21"/>
    </row>
    <row r="63" customHeight="1" spans="1:9">
      <c r="A63" s="18" t="s">
        <v>9</v>
      </c>
      <c r="B63" s="18" t="s">
        <v>88</v>
      </c>
      <c r="C63" s="18" t="s">
        <v>90</v>
      </c>
      <c r="D63" s="19">
        <v>1</v>
      </c>
      <c r="E63" s="19">
        <v>25000</v>
      </c>
      <c r="F63" s="19">
        <v>25000</v>
      </c>
      <c r="G63" s="20">
        <f t="shared" si="0"/>
        <v>2.5</v>
      </c>
      <c r="H63" s="21" t="str">
        <f t="shared" si="1"/>
        <v/>
      </c>
      <c r="I63" s="21"/>
    </row>
    <row r="64" customHeight="1" spans="1:9">
      <c r="A64" s="18" t="s">
        <v>9</v>
      </c>
      <c r="B64" s="18" t="s">
        <v>91</v>
      </c>
      <c r="C64" s="18" t="s">
        <v>92</v>
      </c>
      <c r="D64" s="19">
        <v>1</v>
      </c>
      <c r="E64" s="19">
        <v>35000</v>
      </c>
      <c r="F64" s="19">
        <v>35000</v>
      </c>
      <c r="G64" s="20">
        <f t="shared" si="0"/>
        <v>3.5</v>
      </c>
      <c r="H64" s="21" t="str">
        <f t="shared" si="1"/>
        <v/>
      </c>
      <c r="I64" s="21"/>
    </row>
    <row r="65" customHeight="1" spans="1:9">
      <c r="A65" s="18" t="s">
        <v>9</v>
      </c>
      <c r="B65" s="18" t="s">
        <v>91</v>
      </c>
      <c r="C65" s="18" t="s">
        <v>93</v>
      </c>
      <c r="D65" s="19">
        <v>1</v>
      </c>
      <c r="E65" s="19">
        <v>150000</v>
      </c>
      <c r="F65" s="19">
        <v>150000</v>
      </c>
      <c r="G65" s="20">
        <f t="shared" si="0"/>
        <v>15</v>
      </c>
      <c r="H65" s="21" t="str">
        <f t="shared" si="1"/>
        <v/>
      </c>
      <c r="I65" s="21"/>
    </row>
    <row r="66" customHeight="1" spans="1:9">
      <c r="A66" s="18" t="s">
        <v>9</v>
      </c>
      <c r="B66" s="18" t="s">
        <v>54</v>
      </c>
      <c r="C66" s="18" t="s">
        <v>94</v>
      </c>
      <c r="D66" s="19">
        <v>1</v>
      </c>
      <c r="E66" s="19">
        <v>550000</v>
      </c>
      <c r="F66" s="19">
        <v>550000</v>
      </c>
      <c r="G66" s="20">
        <f t="shared" si="0"/>
        <v>55</v>
      </c>
      <c r="H66" s="21" t="str">
        <f t="shared" si="1"/>
        <v/>
      </c>
      <c r="I66" s="21"/>
    </row>
    <row r="67" customHeight="1" spans="1:9">
      <c r="A67" s="18" t="s">
        <v>9</v>
      </c>
      <c r="B67" s="18" t="s">
        <v>54</v>
      </c>
      <c r="C67" s="18" t="s">
        <v>95</v>
      </c>
      <c r="D67" s="19">
        <v>1</v>
      </c>
      <c r="E67" s="19">
        <v>400000</v>
      </c>
      <c r="F67" s="19">
        <v>400000</v>
      </c>
      <c r="G67" s="20">
        <f t="shared" ref="G67:G130" si="2">D67*E67/10000</f>
        <v>40</v>
      </c>
      <c r="H67" s="21" t="str">
        <f t="shared" ref="H67:H130" si="3">IF(G67&gt;100,"是","")</f>
        <v/>
      </c>
      <c r="I67" s="21"/>
    </row>
    <row r="68" customHeight="1" spans="1:9">
      <c r="A68" s="18" t="s">
        <v>9</v>
      </c>
      <c r="B68" s="18" t="s">
        <v>96</v>
      </c>
      <c r="C68" s="18" t="s">
        <v>97</v>
      </c>
      <c r="D68" s="19">
        <v>4</v>
      </c>
      <c r="E68" s="19">
        <v>30000</v>
      </c>
      <c r="F68" s="19">
        <v>120000</v>
      </c>
      <c r="G68" s="20">
        <f t="shared" si="2"/>
        <v>12</v>
      </c>
      <c r="H68" s="21" t="str">
        <f t="shared" si="3"/>
        <v/>
      </c>
      <c r="I68" s="21"/>
    </row>
    <row r="69" customHeight="1" spans="1:9">
      <c r="A69" s="18" t="s">
        <v>9</v>
      </c>
      <c r="B69" s="18" t="s">
        <v>88</v>
      </c>
      <c r="C69" s="18" t="s">
        <v>98</v>
      </c>
      <c r="D69" s="19">
        <v>1</v>
      </c>
      <c r="E69" s="19">
        <v>700000</v>
      </c>
      <c r="F69" s="19">
        <v>700000</v>
      </c>
      <c r="G69" s="20">
        <f t="shared" si="2"/>
        <v>70</v>
      </c>
      <c r="H69" s="21" t="str">
        <f t="shared" si="3"/>
        <v/>
      </c>
      <c r="I69" s="21"/>
    </row>
    <row r="70" customHeight="1" spans="1:9">
      <c r="A70" s="18" t="s">
        <v>9</v>
      </c>
      <c r="B70" s="18" t="s">
        <v>86</v>
      </c>
      <c r="C70" s="18" t="s">
        <v>99</v>
      </c>
      <c r="D70" s="19">
        <v>5</v>
      </c>
      <c r="E70" s="19">
        <v>16200</v>
      </c>
      <c r="F70" s="19">
        <v>81000</v>
      </c>
      <c r="G70" s="20">
        <f t="shared" si="2"/>
        <v>8.1</v>
      </c>
      <c r="H70" s="21" t="str">
        <f t="shared" si="3"/>
        <v/>
      </c>
      <c r="I70" s="21"/>
    </row>
    <row r="71" customHeight="1" spans="1:9">
      <c r="A71" s="18" t="s">
        <v>9</v>
      </c>
      <c r="B71" s="18" t="s">
        <v>100</v>
      </c>
      <c r="C71" s="18" t="s">
        <v>101</v>
      </c>
      <c r="D71" s="19">
        <v>1</v>
      </c>
      <c r="E71" s="19">
        <v>2800000</v>
      </c>
      <c r="F71" s="19">
        <v>2800000</v>
      </c>
      <c r="G71" s="20">
        <f t="shared" si="2"/>
        <v>280</v>
      </c>
      <c r="H71" s="21" t="str">
        <f t="shared" si="3"/>
        <v>是</v>
      </c>
      <c r="I71" s="21"/>
    </row>
    <row r="72" customHeight="1" spans="1:9">
      <c r="A72" s="18" t="s">
        <v>9</v>
      </c>
      <c r="B72" s="18" t="s">
        <v>57</v>
      </c>
      <c r="C72" s="18" t="s">
        <v>102</v>
      </c>
      <c r="D72" s="19">
        <v>1</v>
      </c>
      <c r="E72" s="19">
        <v>2900000</v>
      </c>
      <c r="F72" s="19">
        <v>2900000</v>
      </c>
      <c r="G72" s="20">
        <f t="shared" si="2"/>
        <v>290</v>
      </c>
      <c r="H72" s="21" t="str">
        <f t="shared" si="3"/>
        <v>是</v>
      </c>
      <c r="I72" s="21"/>
    </row>
    <row r="73" customHeight="1" spans="1:9">
      <c r="A73" s="18" t="s">
        <v>9</v>
      </c>
      <c r="B73" s="18" t="s">
        <v>88</v>
      </c>
      <c r="C73" s="18" t="s">
        <v>103</v>
      </c>
      <c r="D73" s="19">
        <v>1</v>
      </c>
      <c r="E73" s="19">
        <v>3000000</v>
      </c>
      <c r="F73" s="19">
        <v>3000000</v>
      </c>
      <c r="G73" s="20">
        <f t="shared" si="2"/>
        <v>300</v>
      </c>
      <c r="H73" s="21" t="str">
        <f t="shared" si="3"/>
        <v>是</v>
      </c>
      <c r="I73" s="21"/>
    </row>
    <row r="74" customHeight="1" spans="1:9">
      <c r="A74" s="18" t="s">
        <v>9</v>
      </c>
      <c r="B74" s="18" t="s">
        <v>63</v>
      </c>
      <c r="C74" s="18" t="s">
        <v>104</v>
      </c>
      <c r="D74" s="19">
        <v>1</v>
      </c>
      <c r="E74" s="19">
        <v>30000</v>
      </c>
      <c r="F74" s="19">
        <v>30000</v>
      </c>
      <c r="G74" s="20">
        <f t="shared" si="2"/>
        <v>3</v>
      </c>
      <c r="H74" s="21" t="str">
        <f t="shared" si="3"/>
        <v/>
      </c>
      <c r="I74" s="21"/>
    </row>
    <row r="75" customHeight="1" spans="1:10">
      <c r="A75" s="18" t="s">
        <v>9</v>
      </c>
      <c r="B75" s="18" t="s">
        <v>63</v>
      </c>
      <c r="C75" s="18" t="s">
        <v>105</v>
      </c>
      <c r="D75" s="19">
        <v>1</v>
      </c>
      <c r="E75" s="19">
        <v>80000</v>
      </c>
      <c r="F75" s="19">
        <v>80000</v>
      </c>
      <c r="G75" s="20">
        <f t="shared" si="2"/>
        <v>8</v>
      </c>
      <c r="H75" s="21" t="str">
        <f t="shared" si="3"/>
        <v/>
      </c>
      <c r="I75" s="21"/>
      <c r="J75" s="28">
        <f>SUM(F3:F75)</f>
        <v>20145100</v>
      </c>
    </row>
    <row r="76" customHeight="1" spans="1:9">
      <c r="A76" s="22" t="s">
        <v>9</v>
      </c>
      <c r="B76" s="22" t="s">
        <v>74</v>
      </c>
      <c r="C76" s="22" t="s">
        <v>106</v>
      </c>
      <c r="D76" s="23">
        <v>5</v>
      </c>
      <c r="E76" s="23">
        <v>70000</v>
      </c>
      <c r="F76" s="23">
        <v>350000</v>
      </c>
      <c r="G76" s="24">
        <f t="shared" si="2"/>
        <v>35</v>
      </c>
      <c r="H76" s="21" t="str">
        <f t="shared" si="3"/>
        <v/>
      </c>
      <c r="I76" s="21"/>
    </row>
    <row r="77" customHeight="1" spans="1:9">
      <c r="A77" s="22" t="s">
        <v>9</v>
      </c>
      <c r="B77" s="22" t="s">
        <v>10</v>
      </c>
      <c r="C77" s="22" t="s">
        <v>107</v>
      </c>
      <c r="D77" s="23">
        <v>1</v>
      </c>
      <c r="E77" s="23">
        <v>150000</v>
      </c>
      <c r="F77" s="23">
        <v>150000</v>
      </c>
      <c r="G77" s="24">
        <f t="shared" si="2"/>
        <v>15</v>
      </c>
      <c r="H77" s="21" t="str">
        <f t="shared" si="3"/>
        <v/>
      </c>
      <c r="I77" s="21"/>
    </row>
    <row r="78" customHeight="1" spans="1:9">
      <c r="A78" s="22" t="s">
        <v>9</v>
      </c>
      <c r="B78" s="22" t="s">
        <v>108</v>
      </c>
      <c r="C78" s="22" t="s">
        <v>109</v>
      </c>
      <c r="D78" s="23">
        <v>1</v>
      </c>
      <c r="E78" s="23">
        <v>3500000</v>
      </c>
      <c r="F78" s="25">
        <v>3500000</v>
      </c>
      <c r="G78" s="26">
        <f t="shared" si="2"/>
        <v>350</v>
      </c>
      <c r="H78" s="21" t="str">
        <f t="shared" si="3"/>
        <v>是</v>
      </c>
      <c r="I78" s="21"/>
    </row>
    <row r="79" customHeight="1" spans="1:9">
      <c r="A79" s="22" t="s">
        <v>9</v>
      </c>
      <c r="B79" s="22" t="s">
        <v>108</v>
      </c>
      <c r="C79" s="22" t="s">
        <v>110</v>
      </c>
      <c r="D79" s="23">
        <v>1</v>
      </c>
      <c r="E79" s="23">
        <v>2450000</v>
      </c>
      <c r="F79" s="25">
        <v>2450000</v>
      </c>
      <c r="G79" s="26">
        <f t="shared" si="2"/>
        <v>245</v>
      </c>
      <c r="H79" s="21" t="str">
        <f t="shared" si="3"/>
        <v>是</v>
      </c>
      <c r="I79" s="21"/>
    </row>
    <row r="80" customHeight="1" spans="1:9">
      <c r="A80" s="22" t="s">
        <v>9</v>
      </c>
      <c r="B80" s="22" t="s">
        <v>42</v>
      </c>
      <c r="C80" s="22" t="s">
        <v>111</v>
      </c>
      <c r="D80" s="23">
        <v>1</v>
      </c>
      <c r="E80" s="23">
        <v>45000</v>
      </c>
      <c r="F80" s="23">
        <v>45000</v>
      </c>
      <c r="G80" s="24">
        <f t="shared" si="2"/>
        <v>4.5</v>
      </c>
      <c r="H80" s="21" t="str">
        <f t="shared" si="3"/>
        <v/>
      </c>
      <c r="I80" s="21"/>
    </row>
    <row r="81" customHeight="1" spans="1:9">
      <c r="A81" s="22" t="s">
        <v>9</v>
      </c>
      <c r="B81" s="22" t="s">
        <v>42</v>
      </c>
      <c r="C81" s="22" t="s">
        <v>112</v>
      </c>
      <c r="D81" s="23">
        <v>1</v>
      </c>
      <c r="E81" s="23">
        <v>90000</v>
      </c>
      <c r="F81" s="23">
        <v>90000</v>
      </c>
      <c r="G81" s="24">
        <f t="shared" si="2"/>
        <v>9</v>
      </c>
      <c r="H81" s="21" t="str">
        <f t="shared" si="3"/>
        <v/>
      </c>
      <c r="I81" s="21"/>
    </row>
    <row r="82" customHeight="1" spans="1:9">
      <c r="A82" s="22" t="s">
        <v>9</v>
      </c>
      <c r="B82" s="22" t="s">
        <v>42</v>
      </c>
      <c r="C82" s="22" t="s">
        <v>113</v>
      </c>
      <c r="D82" s="23">
        <v>1</v>
      </c>
      <c r="E82" s="23">
        <v>80000</v>
      </c>
      <c r="F82" s="23">
        <v>80000</v>
      </c>
      <c r="G82" s="24">
        <f t="shared" si="2"/>
        <v>8</v>
      </c>
      <c r="H82" s="21" t="str">
        <f t="shared" si="3"/>
        <v/>
      </c>
      <c r="I82" s="21"/>
    </row>
    <row r="83" customHeight="1" spans="1:9">
      <c r="A83" s="22" t="s">
        <v>9</v>
      </c>
      <c r="B83" s="22" t="s">
        <v>42</v>
      </c>
      <c r="C83" s="22" t="s">
        <v>114</v>
      </c>
      <c r="D83" s="23">
        <v>1</v>
      </c>
      <c r="E83" s="23">
        <v>45000</v>
      </c>
      <c r="F83" s="23">
        <v>45000</v>
      </c>
      <c r="G83" s="24">
        <f t="shared" si="2"/>
        <v>4.5</v>
      </c>
      <c r="H83" s="21" t="str">
        <f t="shared" si="3"/>
        <v/>
      </c>
      <c r="I83" s="21"/>
    </row>
    <row r="84" customHeight="1" spans="1:9">
      <c r="A84" s="22" t="s">
        <v>9</v>
      </c>
      <c r="B84" s="22" t="s">
        <v>42</v>
      </c>
      <c r="C84" s="22" t="s">
        <v>115</v>
      </c>
      <c r="D84" s="23">
        <v>2</v>
      </c>
      <c r="E84" s="23">
        <v>240000</v>
      </c>
      <c r="F84" s="23">
        <v>480000</v>
      </c>
      <c r="G84" s="24">
        <f t="shared" si="2"/>
        <v>48</v>
      </c>
      <c r="H84" s="21" t="str">
        <f t="shared" si="3"/>
        <v/>
      </c>
      <c r="I84" s="21"/>
    </row>
    <row r="85" customHeight="1" spans="1:9">
      <c r="A85" s="22" t="s">
        <v>9</v>
      </c>
      <c r="B85" s="22" t="s">
        <v>42</v>
      </c>
      <c r="C85" s="22" t="s">
        <v>116</v>
      </c>
      <c r="D85" s="23">
        <v>1</v>
      </c>
      <c r="E85" s="23">
        <v>350000</v>
      </c>
      <c r="F85" s="23">
        <v>350000</v>
      </c>
      <c r="G85" s="24">
        <f t="shared" si="2"/>
        <v>35</v>
      </c>
      <c r="H85" s="21" t="str">
        <f t="shared" si="3"/>
        <v/>
      </c>
      <c r="I85" s="21"/>
    </row>
    <row r="86" customHeight="1" spans="1:9">
      <c r="A86" s="22" t="s">
        <v>9</v>
      </c>
      <c r="B86" s="22" t="s">
        <v>42</v>
      </c>
      <c r="C86" s="22" t="s">
        <v>117</v>
      </c>
      <c r="D86" s="23">
        <v>1</v>
      </c>
      <c r="E86" s="23">
        <v>130000</v>
      </c>
      <c r="F86" s="23">
        <v>130000</v>
      </c>
      <c r="G86" s="24">
        <f t="shared" si="2"/>
        <v>13</v>
      </c>
      <c r="H86" s="21" t="str">
        <f t="shared" si="3"/>
        <v/>
      </c>
      <c r="I86" s="21"/>
    </row>
    <row r="87" customHeight="1" spans="1:9">
      <c r="A87" s="22" t="s">
        <v>9</v>
      </c>
      <c r="B87" s="22" t="s">
        <v>42</v>
      </c>
      <c r="C87" s="22" t="s">
        <v>118</v>
      </c>
      <c r="D87" s="23">
        <v>1</v>
      </c>
      <c r="E87" s="23">
        <v>300000</v>
      </c>
      <c r="F87" s="23">
        <v>300000</v>
      </c>
      <c r="G87" s="24">
        <f t="shared" si="2"/>
        <v>30</v>
      </c>
      <c r="H87" s="21" t="str">
        <f t="shared" si="3"/>
        <v/>
      </c>
      <c r="I87" s="21"/>
    </row>
    <row r="88" customHeight="1" spans="1:9">
      <c r="A88" s="22" t="s">
        <v>9</v>
      </c>
      <c r="B88" s="22" t="s">
        <v>42</v>
      </c>
      <c r="C88" s="22" t="s">
        <v>119</v>
      </c>
      <c r="D88" s="23">
        <v>1</v>
      </c>
      <c r="E88" s="23">
        <v>2300000</v>
      </c>
      <c r="F88" s="23">
        <v>2300000</v>
      </c>
      <c r="G88" s="24">
        <f t="shared" si="2"/>
        <v>230</v>
      </c>
      <c r="H88" s="21" t="str">
        <f t="shared" si="3"/>
        <v>是</v>
      </c>
      <c r="I88" s="21"/>
    </row>
    <row r="89" customHeight="1" spans="1:9">
      <c r="A89" s="22" t="s">
        <v>9</v>
      </c>
      <c r="B89" s="22" t="s">
        <v>42</v>
      </c>
      <c r="C89" s="22" t="s">
        <v>120</v>
      </c>
      <c r="D89" s="23">
        <v>1</v>
      </c>
      <c r="E89" s="23">
        <v>160000</v>
      </c>
      <c r="F89" s="23">
        <v>160000</v>
      </c>
      <c r="G89" s="24">
        <f t="shared" si="2"/>
        <v>16</v>
      </c>
      <c r="H89" s="21" t="str">
        <f t="shared" si="3"/>
        <v/>
      </c>
      <c r="I89" s="21"/>
    </row>
    <row r="90" customHeight="1" spans="1:9">
      <c r="A90" s="22" t="s">
        <v>9</v>
      </c>
      <c r="B90" s="22" t="s">
        <v>42</v>
      </c>
      <c r="C90" s="22" t="s">
        <v>121</v>
      </c>
      <c r="D90" s="23">
        <v>1</v>
      </c>
      <c r="E90" s="23">
        <v>280000</v>
      </c>
      <c r="F90" s="23">
        <v>280000</v>
      </c>
      <c r="G90" s="24">
        <f t="shared" si="2"/>
        <v>28</v>
      </c>
      <c r="H90" s="21" t="str">
        <f t="shared" si="3"/>
        <v/>
      </c>
      <c r="I90" s="21"/>
    </row>
    <row r="91" customHeight="1" spans="1:9">
      <c r="A91" s="22" t="s">
        <v>9</v>
      </c>
      <c r="B91" s="22" t="s">
        <v>42</v>
      </c>
      <c r="C91" s="22" t="s">
        <v>122</v>
      </c>
      <c r="D91" s="23">
        <v>1</v>
      </c>
      <c r="E91" s="23">
        <v>150000</v>
      </c>
      <c r="F91" s="23">
        <v>150000</v>
      </c>
      <c r="G91" s="24">
        <f t="shared" si="2"/>
        <v>15</v>
      </c>
      <c r="H91" s="21" t="str">
        <f t="shared" si="3"/>
        <v/>
      </c>
      <c r="I91" s="21"/>
    </row>
    <row r="92" customHeight="1" spans="1:9">
      <c r="A92" s="22" t="s">
        <v>9</v>
      </c>
      <c r="B92" s="22" t="s">
        <v>42</v>
      </c>
      <c r="C92" s="22" t="s">
        <v>123</v>
      </c>
      <c r="D92" s="23">
        <v>1</v>
      </c>
      <c r="E92" s="23">
        <v>950000</v>
      </c>
      <c r="F92" s="23">
        <v>950000</v>
      </c>
      <c r="G92" s="24">
        <f t="shared" si="2"/>
        <v>95</v>
      </c>
      <c r="H92" s="21" t="str">
        <f t="shared" si="3"/>
        <v/>
      </c>
      <c r="I92" s="21"/>
    </row>
    <row r="93" customHeight="1" spans="1:9">
      <c r="A93" s="22" t="s">
        <v>9</v>
      </c>
      <c r="B93" s="22" t="s">
        <v>124</v>
      </c>
      <c r="C93" s="22" t="s">
        <v>125</v>
      </c>
      <c r="D93" s="23">
        <v>1</v>
      </c>
      <c r="E93" s="23">
        <v>1000000</v>
      </c>
      <c r="F93" s="25">
        <v>1000000</v>
      </c>
      <c r="G93" s="26">
        <f t="shared" si="2"/>
        <v>100</v>
      </c>
      <c r="H93" s="21" t="str">
        <f t="shared" si="3"/>
        <v/>
      </c>
      <c r="I93" s="21"/>
    </row>
    <row r="94" customHeight="1" spans="1:9">
      <c r="A94" s="22" t="s">
        <v>9</v>
      </c>
      <c r="B94" s="22" t="s">
        <v>124</v>
      </c>
      <c r="C94" s="22" t="s">
        <v>126</v>
      </c>
      <c r="D94" s="23">
        <v>1</v>
      </c>
      <c r="E94" s="23">
        <v>400000</v>
      </c>
      <c r="F94" s="25">
        <v>400000</v>
      </c>
      <c r="G94" s="26">
        <f t="shared" si="2"/>
        <v>40</v>
      </c>
      <c r="H94" s="21" t="str">
        <f t="shared" si="3"/>
        <v/>
      </c>
      <c r="I94" s="21"/>
    </row>
    <row r="95" customHeight="1" spans="1:9">
      <c r="A95" s="22" t="s">
        <v>9</v>
      </c>
      <c r="B95" s="22" t="s">
        <v>124</v>
      </c>
      <c r="C95" s="22" t="s">
        <v>127</v>
      </c>
      <c r="D95" s="23">
        <v>1</v>
      </c>
      <c r="E95" s="23">
        <v>150000</v>
      </c>
      <c r="F95" s="25">
        <v>150000</v>
      </c>
      <c r="G95" s="26">
        <f t="shared" si="2"/>
        <v>15</v>
      </c>
      <c r="H95" s="21" t="str">
        <f t="shared" si="3"/>
        <v/>
      </c>
      <c r="I95" s="21"/>
    </row>
    <row r="96" customHeight="1" spans="1:9">
      <c r="A96" s="22" t="s">
        <v>9</v>
      </c>
      <c r="B96" s="22" t="s">
        <v>46</v>
      </c>
      <c r="C96" s="22" t="s">
        <v>128</v>
      </c>
      <c r="D96" s="23">
        <v>1</v>
      </c>
      <c r="E96" s="23">
        <v>950000</v>
      </c>
      <c r="F96" s="23">
        <v>950000</v>
      </c>
      <c r="G96" s="24">
        <f t="shared" si="2"/>
        <v>95</v>
      </c>
      <c r="H96" s="21" t="str">
        <f t="shared" si="3"/>
        <v/>
      </c>
      <c r="I96" s="21"/>
    </row>
    <row r="97" customHeight="1" spans="1:9">
      <c r="A97" s="22" t="s">
        <v>9</v>
      </c>
      <c r="B97" s="22" t="s">
        <v>46</v>
      </c>
      <c r="C97" s="22" t="s">
        <v>129</v>
      </c>
      <c r="D97" s="23">
        <v>1</v>
      </c>
      <c r="E97" s="23">
        <v>1580000</v>
      </c>
      <c r="F97" s="23">
        <v>1580000</v>
      </c>
      <c r="G97" s="24">
        <f t="shared" si="2"/>
        <v>158</v>
      </c>
      <c r="H97" s="21" t="str">
        <f t="shared" si="3"/>
        <v>是</v>
      </c>
      <c r="I97" s="21"/>
    </row>
    <row r="98" customHeight="1" spans="1:9">
      <c r="A98" s="22" t="s">
        <v>9</v>
      </c>
      <c r="B98" s="22" t="s">
        <v>130</v>
      </c>
      <c r="C98" s="22" t="s">
        <v>131</v>
      </c>
      <c r="D98" s="23">
        <v>1</v>
      </c>
      <c r="E98" s="23">
        <v>90000</v>
      </c>
      <c r="F98" s="23">
        <v>90000</v>
      </c>
      <c r="G98" s="24">
        <f t="shared" si="2"/>
        <v>9</v>
      </c>
      <c r="H98" s="21" t="str">
        <f t="shared" si="3"/>
        <v/>
      </c>
      <c r="I98" s="21"/>
    </row>
    <row r="99" customHeight="1" spans="1:9">
      <c r="A99" s="22" t="s">
        <v>9</v>
      </c>
      <c r="B99" s="22" t="s">
        <v>130</v>
      </c>
      <c r="C99" s="22" t="s">
        <v>132</v>
      </c>
      <c r="D99" s="23">
        <v>1</v>
      </c>
      <c r="E99" s="23">
        <v>60000</v>
      </c>
      <c r="F99" s="23">
        <v>60000</v>
      </c>
      <c r="G99" s="24">
        <f t="shared" si="2"/>
        <v>6</v>
      </c>
      <c r="H99" s="21" t="str">
        <f t="shared" si="3"/>
        <v/>
      </c>
      <c r="I99" s="21"/>
    </row>
    <row r="100" customHeight="1" spans="1:9">
      <c r="A100" s="22" t="s">
        <v>9</v>
      </c>
      <c r="B100" s="22" t="s">
        <v>130</v>
      </c>
      <c r="C100" s="22" t="s">
        <v>133</v>
      </c>
      <c r="D100" s="23">
        <v>1</v>
      </c>
      <c r="E100" s="23">
        <v>60000</v>
      </c>
      <c r="F100" s="23">
        <v>60000</v>
      </c>
      <c r="G100" s="24">
        <f t="shared" si="2"/>
        <v>6</v>
      </c>
      <c r="H100" s="21" t="str">
        <f t="shared" si="3"/>
        <v/>
      </c>
      <c r="I100" s="21"/>
    </row>
    <row r="101" customHeight="1" spans="1:9">
      <c r="A101" s="22" t="s">
        <v>9</v>
      </c>
      <c r="B101" s="22" t="s">
        <v>130</v>
      </c>
      <c r="C101" s="22" t="s">
        <v>134</v>
      </c>
      <c r="D101" s="23">
        <v>1</v>
      </c>
      <c r="E101" s="23">
        <v>1500000</v>
      </c>
      <c r="F101" s="23">
        <v>1500000</v>
      </c>
      <c r="G101" s="24">
        <f t="shared" si="2"/>
        <v>150</v>
      </c>
      <c r="H101" s="21" t="str">
        <f t="shared" si="3"/>
        <v>是</v>
      </c>
      <c r="I101" s="21"/>
    </row>
    <row r="102" customHeight="1" spans="1:9">
      <c r="A102" s="22" t="s">
        <v>9</v>
      </c>
      <c r="B102" s="22" t="s">
        <v>130</v>
      </c>
      <c r="C102" s="22" t="s">
        <v>135</v>
      </c>
      <c r="D102" s="23">
        <v>1</v>
      </c>
      <c r="E102" s="23">
        <v>420000</v>
      </c>
      <c r="F102" s="23">
        <v>420000</v>
      </c>
      <c r="G102" s="24">
        <f t="shared" si="2"/>
        <v>42</v>
      </c>
      <c r="H102" s="21" t="str">
        <f t="shared" si="3"/>
        <v/>
      </c>
      <c r="I102" s="21"/>
    </row>
    <row r="103" customHeight="1" spans="1:9">
      <c r="A103" s="22" t="s">
        <v>9</v>
      </c>
      <c r="B103" s="22" t="s">
        <v>130</v>
      </c>
      <c r="C103" s="22" t="s">
        <v>136</v>
      </c>
      <c r="D103" s="23">
        <v>1</v>
      </c>
      <c r="E103" s="23">
        <v>400000</v>
      </c>
      <c r="F103" s="23">
        <v>400000</v>
      </c>
      <c r="G103" s="24">
        <f t="shared" si="2"/>
        <v>40</v>
      </c>
      <c r="H103" s="21" t="str">
        <f t="shared" si="3"/>
        <v/>
      </c>
      <c r="I103" s="21"/>
    </row>
    <row r="104" customHeight="1" spans="1:9">
      <c r="A104" s="22" t="s">
        <v>9</v>
      </c>
      <c r="B104" s="22" t="s">
        <v>137</v>
      </c>
      <c r="C104" s="22" t="s">
        <v>138</v>
      </c>
      <c r="D104" s="23">
        <v>2</v>
      </c>
      <c r="E104" s="23">
        <v>40000</v>
      </c>
      <c r="F104" s="23">
        <v>80000</v>
      </c>
      <c r="G104" s="24">
        <f t="shared" si="2"/>
        <v>8</v>
      </c>
      <c r="H104" s="21" t="str">
        <f t="shared" si="3"/>
        <v/>
      </c>
      <c r="I104" s="21"/>
    </row>
    <row r="105" customHeight="1" spans="1:9">
      <c r="A105" s="22" t="s">
        <v>9</v>
      </c>
      <c r="B105" s="22" t="s">
        <v>137</v>
      </c>
      <c r="C105" s="22" t="s">
        <v>136</v>
      </c>
      <c r="D105" s="23">
        <v>1</v>
      </c>
      <c r="E105" s="23">
        <v>850000</v>
      </c>
      <c r="F105" s="23">
        <v>850000</v>
      </c>
      <c r="G105" s="24">
        <f t="shared" si="2"/>
        <v>85</v>
      </c>
      <c r="H105" s="21" t="str">
        <f t="shared" si="3"/>
        <v/>
      </c>
      <c r="I105" s="21"/>
    </row>
    <row r="106" customHeight="1" spans="1:9">
      <c r="A106" s="22" t="s">
        <v>9</v>
      </c>
      <c r="B106" s="22" t="s">
        <v>137</v>
      </c>
      <c r="C106" s="22" t="s">
        <v>139</v>
      </c>
      <c r="D106" s="23">
        <v>1</v>
      </c>
      <c r="E106" s="23">
        <v>1500000</v>
      </c>
      <c r="F106" s="23">
        <v>1500000</v>
      </c>
      <c r="G106" s="24">
        <f t="shared" si="2"/>
        <v>150</v>
      </c>
      <c r="H106" s="21" t="str">
        <f t="shared" si="3"/>
        <v>是</v>
      </c>
      <c r="I106" s="21"/>
    </row>
    <row r="107" customHeight="1" spans="1:9">
      <c r="A107" s="22" t="s">
        <v>9</v>
      </c>
      <c r="B107" s="22" t="s">
        <v>80</v>
      </c>
      <c r="C107" s="27" t="s">
        <v>140</v>
      </c>
      <c r="D107" s="23">
        <v>1</v>
      </c>
      <c r="E107" s="23">
        <v>95000</v>
      </c>
      <c r="F107" s="23">
        <v>95000</v>
      </c>
      <c r="G107" s="24">
        <f t="shared" si="2"/>
        <v>9.5</v>
      </c>
      <c r="H107" s="21" t="str">
        <f t="shared" si="3"/>
        <v/>
      </c>
      <c r="I107" s="21"/>
    </row>
    <row r="108" customHeight="1" spans="1:9">
      <c r="A108" s="22" t="s">
        <v>9</v>
      </c>
      <c r="B108" s="22" t="s">
        <v>80</v>
      </c>
      <c r="C108" s="22" t="s">
        <v>141</v>
      </c>
      <c r="D108" s="23">
        <v>1</v>
      </c>
      <c r="E108" s="23">
        <v>230000</v>
      </c>
      <c r="F108" s="23">
        <v>230000</v>
      </c>
      <c r="G108" s="24">
        <f t="shared" si="2"/>
        <v>23</v>
      </c>
      <c r="H108" s="21" t="str">
        <f t="shared" si="3"/>
        <v/>
      </c>
      <c r="I108" s="21"/>
    </row>
    <row r="109" customHeight="1" spans="1:9">
      <c r="A109" s="22" t="s">
        <v>9</v>
      </c>
      <c r="B109" s="22" t="s">
        <v>80</v>
      </c>
      <c r="C109" s="22" t="s">
        <v>142</v>
      </c>
      <c r="D109" s="23">
        <v>1</v>
      </c>
      <c r="E109" s="23">
        <v>140000</v>
      </c>
      <c r="F109" s="23">
        <v>140000</v>
      </c>
      <c r="G109" s="24">
        <f t="shared" si="2"/>
        <v>14</v>
      </c>
      <c r="H109" s="21" t="str">
        <f t="shared" si="3"/>
        <v/>
      </c>
      <c r="I109" s="21"/>
    </row>
    <row r="110" customHeight="1" spans="1:9">
      <c r="A110" s="22" t="s">
        <v>9</v>
      </c>
      <c r="B110" s="22" t="s">
        <v>80</v>
      </c>
      <c r="C110" s="22" t="s">
        <v>143</v>
      </c>
      <c r="D110" s="23">
        <v>1</v>
      </c>
      <c r="E110" s="23">
        <v>490000</v>
      </c>
      <c r="F110" s="23">
        <v>490000</v>
      </c>
      <c r="G110" s="24">
        <f t="shared" si="2"/>
        <v>49</v>
      </c>
      <c r="H110" s="21" t="str">
        <f t="shared" si="3"/>
        <v/>
      </c>
      <c r="I110" s="21"/>
    </row>
    <row r="111" customHeight="1" spans="1:9">
      <c r="A111" s="22" t="s">
        <v>9</v>
      </c>
      <c r="B111" s="22" t="s">
        <v>80</v>
      </c>
      <c r="C111" s="22" t="s">
        <v>144</v>
      </c>
      <c r="D111" s="23">
        <v>1</v>
      </c>
      <c r="E111" s="23">
        <v>690000</v>
      </c>
      <c r="F111" s="23">
        <v>690000</v>
      </c>
      <c r="G111" s="24">
        <f t="shared" si="2"/>
        <v>69</v>
      </c>
      <c r="H111" s="21" t="str">
        <f t="shared" si="3"/>
        <v/>
      </c>
      <c r="I111" s="21"/>
    </row>
    <row r="112" customHeight="1" spans="1:9">
      <c r="A112" s="22" t="s">
        <v>9</v>
      </c>
      <c r="B112" s="22" t="s">
        <v>80</v>
      </c>
      <c r="C112" s="22" t="s">
        <v>145</v>
      </c>
      <c r="D112" s="23">
        <v>1</v>
      </c>
      <c r="E112" s="23">
        <v>1980000</v>
      </c>
      <c r="F112" s="23">
        <v>1980000</v>
      </c>
      <c r="G112" s="24">
        <f t="shared" si="2"/>
        <v>198</v>
      </c>
      <c r="H112" s="21" t="str">
        <f t="shared" si="3"/>
        <v>是</v>
      </c>
      <c r="I112" s="21"/>
    </row>
    <row r="113" customHeight="1" spans="1:9">
      <c r="A113" s="22" t="s">
        <v>9</v>
      </c>
      <c r="B113" s="22" t="s">
        <v>80</v>
      </c>
      <c r="C113" s="22" t="s">
        <v>146</v>
      </c>
      <c r="D113" s="23">
        <v>1</v>
      </c>
      <c r="E113" s="23">
        <v>550000</v>
      </c>
      <c r="F113" s="23">
        <v>550000</v>
      </c>
      <c r="G113" s="24">
        <f t="shared" si="2"/>
        <v>55</v>
      </c>
      <c r="H113" s="21" t="str">
        <f t="shared" si="3"/>
        <v/>
      </c>
      <c r="I113" s="21"/>
    </row>
    <row r="114" customHeight="1" spans="1:9">
      <c r="A114" s="22" t="s">
        <v>9</v>
      </c>
      <c r="B114" s="22" t="s">
        <v>80</v>
      </c>
      <c r="C114" s="22" t="s">
        <v>147</v>
      </c>
      <c r="D114" s="23">
        <v>1</v>
      </c>
      <c r="E114" s="23">
        <v>4595</v>
      </c>
      <c r="F114" s="23">
        <v>4595</v>
      </c>
      <c r="G114" s="24">
        <f t="shared" si="2"/>
        <v>0.4595</v>
      </c>
      <c r="H114" s="21" t="str">
        <f t="shared" si="3"/>
        <v/>
      </c>
      <c r="I114" s="21"/>
    </row>
    <row r="115" customHeight="1" spans="1:9">
      <c r="A115" s="22" t="s">
        <v>9</v>
      </c>
      <c r="B115" s="22" t="s">
        <v>80</v>
      </c>
      <c r="C115" s="22" t="s">
        <v>148</v>
      </c>
      <c r="D115" s="23">
        <v>1</v>
      </c>
      <c r="E115" s="23">
        <v>1500</v>
      </c>
      <c r="F115" s="23">
        <v>1500</v>
      </c>
      <c r="G115" s="24">
        <f t="shared" si="2"/>
        <v>0.15</v>
      </c>
      <c r="H115" s="21" t="str">
        <f t="shared" si="3"/>
        <v/>
      </c>
      <c r="I115" s="21"/>
    </row>
    <row r="116" customHeight="1" spans="1:9">
      <c r="A116" s="22" t="s">
        <v>9</v>
      </c>
      <c r="B116" s="22" t="s">
        <v>80</v>
      </c>
      <c r="C116" s="22" t="s">
        <v>149</v>
      </c>
      <c r="D116" s="23">
        <v>1</v>
      </c>
      <c r="E116" s="23">
        <v>70000</v>
      </c>
      <c r="F116" s="23">
        <v>70000</v>
      </c>
      <c r="G116" s="24">
        <f t="shared" si="2"/>
        <v>7</v>
      </c>
      <c r="H116" s="21" t="str">
        <f t="shared" si="3"/>
        <v/>
      </c>
      <c r="I116" s="21"/>
    </row>
    <row r="117" customHeight="1" spans="1:9">
      <c r="A117" s="22" t="s">
        <v>9</v>
      </c>
      <c r="B117" s="22" t="s">
        <v>80</v>
      </c>
      <c r="C117" s="22" t="s">
        <v>150</v>
      </c>
      <c r="D117" s="23">
        <v>2</v>
      </c>
      <c r="E117" s="23">
        <v>32000</v>
      </c>
      <c r="F117" s="23">
        <v>64000</v>
      </c>
      <c r="G117" s="24">
        <f t="shared" si="2"/>
        <v>6.4</v>
      </c>
      <c r="H117" s="21" t="str">
        <f t="shared" si="3"/>
        <v/>
      </c>
      <c r="I117" s="21"/>
    </row>
    <row r="118" customHeight="1" spans="1:9">
      <c r="A118" s="22" t="s">
        <v>9</v>
      </c>
      <c r="B118" s="22" t="s">
        <v>80</v>
      </c>
      <c r="C118" s="22" t="s">
        <v>151</v>
      </c>
      <c r="D118" s="23">
        <v>1</v>
      </c>
      <c r="E118" s="23">
        <v>80000</v>
      </c>
      <c r="F118" s="23">
        <v>80000</v>
      </c>
      <c r="G118" s="24">
        <f t="shared" si="2"/>
        <v>8</v>
      </c>
      <c r="H118" s="21" t="str">
        <f t="shared" si="3"/>
        <v/>
      </c>
      <c r="I118" s="21"/>
    </row>
    <row r="119" customHeight="1" spans="1:9">
      <c r="A119" s="22" t="s">
        <v>9</v>
      </c>
      <c r="B119" s="22" t="s">
        <v>80</v>
      </c>
      <c r="C119" s="22" t="s">
        <v>152</v>
      </c>
      <c r="D119" s="23">
        <v>1</v>
      </c>
      <c r="E119" s="23">
        <v>70000</v>
      </c>
      <c r="F119" s="23">
        <v>70000</v>
      </c>
      <c r="G119" s="24">
        <f t="shared" si="2"/>
        <v>7</v>
      </c>
      <c r="H119" s="21" t="str">
        <f t="shared" si="3"/>
        <v/>
      </c>
      <c r="I119" s="21"/>
    </row>
    <row r="120" customHeight="1" spans="1:9">
      <c r="A120" s="22" t="s">
        <v>9</v>
      </c>
      <c r="B120" s="22" t="s">
        <v>80</v>
      </c>
      <c r="C120" s="22" t="s">
        <v>153</v>
      </c>
      <c r="D120" s="23">
        <v>1</v>
      </c>
      <c r="E120" s="23">
        <v>27000</v>
      </c>
      <c r="F120" s="23">
        <v>27000</v>
      </c>
      <c r="G120" s="24">
        <f t="shared" si="2"/>
        <v>2.7</v>
      </c>
      <c r="H120" s="21" t="str">
        <f t="shared" si="3"/>
        <v/>
      </c>
      <c r="I120" s="21"/>
    </row>
    <row r="121" customHeight="1" spans="1:9">
      <c r="A121" s="22" t="s">
        <v>9</v>
      </c>
      <c r="B121" s="22" t="s">
        <v>80</v>
      </c>
      <c r="C121" s="22" t="s">
        <v>154</v>
      </c>
      <c r="D121" s="23">
        <v>3</v>
      </c>
      <c r="E121" s="23">
        <v>15000</v>
      </c>
      <c r="F121" s="23">
        <v>45000</v>
      </c>
      <c r="G121" s="24">
        <f t="shared" si="2"/>
        <v>4.5</v>
      </c>
      <c r="H121" s="21" t="str">
        <f t="shared" si="3"/>
        <v/>
      </c>
      <c r="I121" s="21"/>
    </row>
    <row r="122" customHeight="1" spans="1:9">
      <c r="A122" s="22" t="s">
        <v>9</v>
      </c>
      <c r="B122" s="22" t="s">
        <v>80</v>
      </c>
      <c r="C122" s="22" t="s">
        <v>155</v>
      </c>
      <c r="D122" s="23">
        <v>1</v>
      </c>
      <c r="E122" s="23">
        <v>28000</v>
      </c>
      <c r="F122" s="23">
        <v>28000</v>
      </c>
      <c r="G122" s="24">
        <f t="shared" si="2"/>
        <v>2.8</v>
      </c>
      <c r="H122" s="21" t="str">
        <f t="shared" si="3"/>
        <v/>
      </c>
      <c r="I122" s="21"/>
    </row>
    <row r="123" customHeight="1" spans="1:9">
      <c r="A123" s="22" t="s">
        <v>9</v>
      </c>
      <c r="B123" s="22" t="s">
        <v>80</v>
      </c>
      <c r="C123" s="22" t="s">
        <v>156</v>
      </c>
      <c r="D123" s="23">
        <v>2</v>
      </c>
      <c r="E123" s="23">
        <v>25000</v>
      </c>
      <c r="F123" s="23">
        <v>50000</v>
      </c>
      <c r="G123" s="24">
        <f t="shared" si="2"/>
        <v>5</v>
      </c>
      <c r="H123" s="21" t="str">
        <f t="shared" si="3"/>
        <v/>
      </c>
      <c r="I123" s="21"/>
    </row>
    <row r="124" customHeight="1" spans="1:9">
      <c r="A124" s="22" t="s">
        <v>9</v>
      </c>
      <c r="B124" s="22" t="s">
        <v>80</v>
      </c>
      <c r="C124" s="22" t="s">
        <v>157</v>
      </c>
      <c r="D124" s="23">
        <v>1</v>
      </c>
      <c r="E124" s="23">
        <v>49800</v>
      </c>
      <c r="F124" s="23">
        <v>49800</v>
      </c>
      <c r="G124" s="24">
        <f t="shared" si="2"/>
        <v>4.98</v>
      </c>
      <c r="H124" s="21" t="str">
        <f t="shared" si="3"/>
        <v/>
      </c>
      <c r="I124" s="21"/>
    </row>
    <row r="125" customHeight="1" spans="1:9">
      <c r="A125" s="22" t="s">
        <v>9</v>
      </c>
      <c r="B125" s="22" t="s">
        <v>80</v>
      </c>
      <c r="C125" s="22" t="s">
        <v>158</v>
      </c>
      <c r="D125" s="23">
        <v>1</v>
      </c>
      <c r="E125" s="23">
        <v>32000</v>
      </c>
      <c r="F125" s="23">
        <v>32000</v>
      </c>
      <c r="G125" s="24">
        <f t="shared" si="2"/>
        <v>3.2</v>
      </c>
      <c r="H125" s="21" t="str">
        <f t="shared" si="3"/>
        <v/>
      </c>
      <c r="I125" s="21"/>
    </row>
    <row r="126" customHeight="1" spans="1:9">
      <c r="A126" s="22" t="s">
        <v>9</v>
      </c>
      <c r="B126" s="22" t="s">
        <v>80</v>
      </c>
      <c r="C126" s="22" t="s">
        <v>159</v>
      </c>
      <c r="D126" s="23">
        <v>1</v>
      </c>
      <c r="E126" s="23">
        <v>13000</v>
      </c>
      <c r="F126" s="23">
        <v>13000</v>
      </c>
      <c r="G126" s="24">
        <f t="shared" si="2"/>
        <v>1.3</v>
      </c>
      <c r="H126" s="21" t="str">
        <f t="shared" si="3"/>
        <v/>
      </c>
      <c r="I126" s="21"/>
    </row>
    <row r="127" customHeight="1" spans="1:9">
      <c r="A127" s="22" t="s">
        <v>9</v>
      </c>
      <c r="B127" s="22" t="s">
        <v>80</v>
      </c>
      <c r="C127" s="22" t="s">
        <v>160</v>
      </c>
      <c r="D127" s="23">
        <v>1</v>
      </c>
      <c r="E127" s="23">
        <v>13000</v>
      </c>
      <c r="F127" s="23">
        <v>13000</v>
      </c>
      <c r="G127" s="24">
        <f t="shared" si="2"/>
        <v>1.3</v>
      </c>
      <c r="H127" s="21" t="str">
        <f t="shared" si="3"/>
        <v/>
      </c>
      <c r="I127" s="21"/>
    </row>
    <row r="128" customHeight="1" spans="1:9">
      <c r="A128" s="22" t="s">
        <v>9</v>
      </c>
      <c r="B128" s="22" t="s">
        <v>80</v>
      </c>
      <c r="C128" s="22" t="s">
        <v>161</v>
      </c>
      <c r="D128" s="23">
        <v>1</v>
      </c>
      <c r="E128" s="23">
        <v>23000</v>
      </c>
      <c r="F128" s="23">
        <v>23000</v>
      </c>
      <c r="G128" s="24">
        <f t="shared" si="2"/>
        <v>2.3</v>
      </c>
      <c r="H128" s="21" t="str">
        <f t="shared" si="3"/>
        <v/>
      </c>
      <c r="I128" s="21"/>
    </row>
    <row r="129" customHeight="1" spans="1:9">
      <c r="A129" s="22" t="s">
        <v>9</v>
      </c>
      <c r="B129" s="22" t="s">
        <v>80</v>
      </c>
      <c r="C129" s="22" t="s">
        <v>162</v>
      </c>
      <c r="D129" s="23">
        <v>1</v>
      </c>
      <c r="E129" s="23">
        <v>23000</v>
      </c>
      <c r="F129" s="23">
        <v>23000</v>
      </c>
      <c r="G129" s="24">
        <f t="shared" si="2"/>
        <v>2.3</v>
      </c>
      <c r="H129" s="21" t="str">
        <f t="shared" si="3"/>
        <v/>
      </c>
      <c r="I129" s="21"/>
    </row>
    <row r="130" customHeight="1" spans="1:9">
      <c r="A130" s="22" t="s">
        <v>9</v>
      </c>
      <c r="B130" s="22" t="s">
        <v>80</v>
      </c>
      <c r="C130" s="22" t="s">
        <v>163</v>
      </c>
      <c r="D130" s="23">
        <v>1</v>
      </c>
      <c r="E130" s="23">
        <v>30000</v>
      </c>
      <c r="F130" s="23">
        <v>30000</v>
      </c>
      <c r="G130" s="24">
        <f t="shared" si="2"/>
        <v>3</v>
      </c>
      <c r="H130" s="21" t="str">
        <f t="shared" si="3"/>
        <v/>
      </c>
      <c r="I130" s="21"/>
    </row>
    <row r="131" customHeight="1" spans="1:9">
      <c r="A131" s="22" t="s">
        <v>9</v>
      </c>
      <c r="B131" s="22" t="s">
        <v>80</v>
      </c>
      <c r="C131" s="22" t="s">
        <v>164</v>
      </c>
      <c r="D131" s="23">
        <v>1</v>
      </c>
      <c r="E131" s="23">
        <v>30000</v>
      </c>
      <c r="F131" s="23">
        <v>30000</v>
      </c>
      <c r="G131" s="24">
        <f t="shared" ref="G131:G166" si="4">D131*E131/10000</f>
        <v>3</v>
      </c>
      <c r="H131" s="21" t="str">
        <f t="shared" ref="H131:H167" si="5">IF(G131&gt;100,"是","")</f>
        <v/>
      </c>
      <c r="I131" s="21"/>
    </row>
    <row r="132" customHeight="1" spans="1:9">
      <c r="A132" s="22" t="s">
        <v>9</v>
      </c>
      <c r="B132" s="22" t="s">
        <v>80</v>
      </c>
      <c r="C132" s="22" t="s">
        <v>165</v>
      </c>
      <c r="D132" s="23">
        <v>1</v>
      </c>
      <c r="E132" s="23">
        <v>27000</v>
      </c>
      <c r="F132" s="23">
        <v>27000</v>
      </c>
      <c r="G132" s="24">
        <f t="shared" si="4"/>
        <v>2.7</v>
      </c>
      <c r="H132" s="21" t="str">
        <f t="shared" si="5"/>
        <v/>
      </c>
      <c r="I132" s="21"/>
    </row>
    <row r="133" customHeight="1" spans="1:9">
      <c r="A133" s="22" t="s">
        <v>9</v>
      </c>
      <c r="B133" s="22" t="s">
        <v>80</v>
      </c>
      <c r="C133" s="22" t="s">
        <v>166</v>
      </c>
      <c r="D133" s="23">
        <v>1</v>
      </c>
      <c r="E133" s="23">
        <v>498000</v>
      </c>
      <c r="F133" s="23">
        <v>498000</v>
      </c>
      <c r="G133" s="24">
        <f t="shared" si="4"/>
        <v>49.8</v>
      </c>
      <c r="H133" s="21" t="str">
        <f t="shared" si="5"/>
        <v/>
      </c>
      <c r="I133" s="21"/>
    </row>
    <row r="134" customHeight="1" spans="1:9">
      <c r="A134" s="22" t="s">
        <v>9</v>
      </c>
      <c r="B134" s="22" t="s">
        <v>80</v>
      </c>
      <c r="C134" s="22" t="s">
        <v>167</v>
      </c>
      <c r="D134" s="23">
        <v>1</v>
      </c>
      <c r="E134" s="23">
        <v>290000</v>
      </c>
      <c r="F134" s="23">
        <v>290000</v>
      </c>
      <c r="G134" s="24">
        <f t="shared" si="4"/>
        <v>29</v>
      </c>
      <c r="H134" s="21" t="str">
        <f t="shared" si="5"/>
        <v/>
      </c>
      <c r="I134" s="21"/>
    </row>
    <row r="135" customHeight="1" spans="1:9">
      <c r="A135" s="22" t="s">
        <v>9</v>
      </c>
      <c r="B135" s="22" t="s">
        <v>80</v>
      </c>
      <c r="C135" s="22" t="s">
        <v>168</v>
      </c>
      <c r="D135" s="23">
        <v>1</v>
      </c>
      <c r="E135" s="23">
        <v>360000</v>
      </c>
      <c r="F135" s="23">
        <v>360000</v>
      </c>
      <c r="G135" s="24">
        <f t="shared" si="4"/>
        <v>36</v>
      </c>
      <c r="H135" s="21" t="str">
        <f t="shared" si="5"/>
        <v/>
      </c>
      <c r="I135" s="21"/>
    </row>
    <row r="136" customHeight="1" spans="1:9">
      <c r="A136" s="22" t="s">
        <v>9</v>
      </c>
      <c r="B136" s="22" t="s">
        <v>80</v>
      </c>
      <c r="C136" s="22" t="s">
        <v>169</v>
      </c>
      <c r="D136" s="23">
        <v>1</v>
      </c>
      <c r="E136" s="23">
        <v>680000</v>
      </c>
      <c r="F136" s="23">
        <v>680000</v>
      </c>
      <c r="G136" s="24">
        <f t="shared" si="4"/>
        <v>68</v>
      </c>
      <c r="H136" s="21" t="str">
        <f t="shared" si="5"/>
        <v/>
      </c>
      <c r="I136" s="21"/>
    </row>
    <row r="137" customHeight="1" spans="1:9">
      <c r="A137" s="22" t="s">
        <v>9</v>
      </c>
      <c r="B137" s="22" t="s">
        <v>80</v>
      </c>
      <c r="C137" s="22" t="s">
        <v>170</v>
      </c>
      <c r="D137" s="23">
        <v>1</v>
      </c>
      <c r="E137" s="23">
        <v>1600000</v>
      </c>
      <c r="F137" s="23">
        <v>1600000</v>
      </c>
      <c r="G137" s="24">
        <f t="shared" si="4"/>
        <v>160</v>
      </c>
      <c r="H137" s="21" t="str">
        <f t="shared" si="5"/>
        <v>是</v>
      </c>
      <c r="I137" s="21"/>
    </row>
    <row r="138" customHeight="1" spans="1:9">
      <c r="A138" s="22" t="s">
        <v>9</v>
      </c>
      <c r="B138" s="22" t="s">
        <v>80</v>
      </c>
      <c r="C138" s="22" t="s">
        <v>171</v>
      </c>
      <c r="D138" s="23">
        <v>1</v>
      </c>
      <c r="E138" s="23">
        <v>218000</v>
      </c>
      <c r="F138" s="23">
        <v>218000</v>
      </c>
      <c r="G138" s="24">
        <f t="shared" si="4"/>
        <v>21.8</v>
      </c>
      <c r="H138" s="21" t="str">
        <f t="shared" si="5"/>
        <v/>
      </c>
      <c r="I138" s="21"/>
    </row>
    <row r="139" customHeight="1" spans="1:9">
      <c r="A139" s="22" t="s">
        <v>9</v>
      </c>
      <c r="B139" s="22" t="s">
        <v>80</v>
      </c>
      <c r="C139" s="22" t="s">
        <v>172</v>
      </c>
      <c r="D139" s="23">
        <v>1</v>
      </c>
      <c r="E139" s="23">
        <v>176000</v>
      </c>
      <c r="F139" s="23">
        <v>176000</v>
      </c>
      <c r="G139" s="24">
        <f t="shared" si="4"/>
        <v>17.6</v>
      </c>
      <c r="H139" s="21" t="str">
        <f t="shared" si="5"/>
        <v/>
      </c>
      <c r="I139" s="21"/>
    </row>
    <row r="140" customHeight="1" spans="1:9">
      <c r="A140" s="22" t="s">
        <v>9</v>
      </c>
      <c r="B140" s="22" t="s">
        <v>80</v>
      </c>
      <c r="C140" s="22" t="s">
        <v>173</v>
      </c>
      <c r="D140" s="23">
        <v>1</v>
      </c>
      <c r="E140" s="23">
        <v>450000</v>
      </c>
      <c r="F140" s="23">
        <v>450000</v>
      </c>
      <c r="G140" s="24">
        <f t="shared" si="4"/>
        <v>45</v>
      </c>
      <c r="H140" s="21" t="str">
        <f t="shared" si="5"/>
        <v/>
      </c>
      <c r="I140" s="21"/>
    </row>
    <row r="141" customHeight="1" spans="1:9">
      <c r="A141" s="22" t="s">
        <v>9</v>
      </c>
      <c r="B141" s="22" t="s">
        <v>174</v>
      </c>
      <c r="C141" s="22" t="s">
        <v>175</v>
      </c>
      <c r="D141" s="23">
        <v>1</v>
      </c>
      <c r="E141" s="23">
        <v>200000</v>
      </c>
      <c r="F141" s="23">
        <v>200000</v>
      </c>
      <c r="G141" s="24">
        <f t="shared" si="4"/>
        <v>20</v>
      </c>
      <c r="H141" s="21" t="str">
        <f t="shared" si="5"/>
        <v/>
      </c>
      <c r="I141" s="21"/>
    </row>
    <row r="142" customHeight="1" spans="1:9">
      <c r="A142" s="22" t="s">
        <v>9</v>
      </c>
      <c r="B142" s="22" t="s">
        <v>174</v>
      </c>
      <c r="C142" s="22" t="s">
        <v>176</v>
      </c>
      <c r="D142" s="23">
        <v>1</v>
      </c>
      <c r="E142" s="23">
        <v>900000</v>
      </c>
      <c r="F142" s="23">
        <v>900000</v>
      </c>
      <c r="G142" s="24">
        <f t="shared" si="4"/>
        <v>90</v>
      </c>
      <c r="H142" s="21" t="str">
        <f t="shared" si="5"/>
        <v/>
      </c>
      <c r="I142" s="21"/>
    </row>
    <row r="143" customHeight="1" spans="1:9">
      <c r="A143" s="22" t="s">
        <v>9</v>
      </c>
      <c r="B143" s="22" t="s">
        <v>174</v>
      </c>
      <c r="C143" s="22" t="s">
        <v>177</v>
      </c>
      <c r="D143" s="23">
        <v>1</v>
      </c>
      <c r="E143" s="23">
        <v>580000</v>
      </c>
      <c r="F143" s="23">
        <v>580000</v>
      </c>
      <c r="G143" s="24">
        <f t="shared" si="4"/>
        <v>58</v>
      </c>
      <c r="H143" s="21" t="str">
        <f t="shared" si="5"/>
        <v/>
      </c>
      <c r="I143" s="21"/>
    </row>
    <row r="144" customHeight="1" spans="1:9">
      <c r="A144" s="22" t="s">
        <v>9</v>
      </c>
      <c r="B144" s="22" t="s">
        <v>174</v>
      </c>
      <c r="C144" s="22" t="s">
        <v>178</v>
      </c>
      <c r="D144" s="23">
        <v>1</v>
      </c>
      <c r="E144" s="23">
        <v>900000</v>
      </c>
      <c r="F144" s="23">
        <v>900000</v>
      </c>
      <c r="G144" s="24">
        <f t="shared" si="4"/>
        <v>90</v>
      </c>
      <c r="H144" s="21" t="str">
        <f t="shared" si="5"/>
        <v/>
      </c>
      <c r="I144" s="21"/>
    </row>
    <row r="145" customHeight="1" spans="1:9">
      <c r="A145" s="22" t="s">
        <v>9</v>
      </c>
      <c r="B145" s="22" t="s">
        <v>174</v>
      </c>
      <c r="C145" s="22" t="s">
        <v>179</v>
      </c>
      <c r="D145" s="23">
        <v>1</v>
      </c>
      <c r="E145" s="23">
        <v>600000</v>
      </c>
      <c r="F145" s="23">
        <v>600000</v>
      </c>
      <c r="G145" s="24">
        <f t="shared" si="4"/>
        <v>60</v>
      </c>
      <c r="H145" s="21" t="str">
        <f t="shared" si="5"/>
        <v/>
      </c>
      <c r="I145" s="21"/>
    </row>
    <row r="146" customHeight="1" spans="1:9">
      <c r="A146" s="22" t="s">
        <v>9</v>
      </c>
      <c r="B146" s="22" t="s">
        <v>57</v>
      </c>
      <c r="C146" s="22" t="s">
        <v>180</v>
      </c>
      <c r="D146" s="23">
        <v>1</v>
      </c>
      <c r="E146" s="23">
        <v>850000</v>
      </c>
      <c r="F146" s="25">
        <v>850000</v>
      </c>
      <c r="G146" s="26">
        <f t="shared" si="4"/>
        <v>85</v>
      </c>
      <c r="H146" s="21" t="str">
        <f t="shared" si="5"/>
        <v/>
      </c>
      <c r="I146" s="21"/>
    </row>
    <row r="147" customHeight="1" spans="1:9">
      <c r="A147" s="22" t="s">
        <v>9</v>
      </c>
      <c r="B147" s="22" t="s">
        <v>57</v>
      </c>
      <c r="C147" s="22" t="s">
        <v>181</v>
      </c>
      <c r="D147" s="23">
        <v>1</v>
      </c>
      <c r="E147" s="23">
        <v>550000</v>
      </c>
      <c r="F147" s="25">
        <v>550000</v>
      </c>
      <c r="G147" s="26">
        <f t="shared" si="4"/>
        <v>55</v>
      </c>
      <c r="H147" s="21" t="str">
        <f t="shared" si="5"/>
        <v/>
      </c>
      <c r="I147" s="21"/>
    </row>
    <row r="148" customHeight="1" spans="1:9">
      <c r="A148" s="22" t="s">
        <v>9</v>
      </c>
      <c r="B148" s="22" t="s">
        <v>57</v>
      </c>
      <c r="C148" s="22" t="s">
        <v>182</v>
      </c>
      <c r="D148" s="23">
        <v>1</v>
      </c>
      <c r="E148" s="23">
        <v>170000</v>
      </c>
      <c r="F148" s="25">
        <v>170000</v>
      </c>
      <c r="G148" s="26">
        <f t="shared" si="4"/>
        <v>17</v>
      </c>
      <c r="H148" s="21" t="str">
        <f t="shared" si="5"/>
        <v/>
      </c>
      <c r="I148" s="21"/>
    </row>
    <row r="149" customHeight="1" spans="1:9">
      <c r="A149" s="22" t="s">
        <v>9</v>
      </c>
      <c r="B149" s="22" t="s">
        <v>57</v>
      </c>
      <c r="C149" s="22" t="s">
        <v>183</v>
      </c>
      <c r="D149" s="23">
        <v>1</v>
      </c>
      <c r="E149" s="23">
        <v>598000</v>
      </c>
      <c r="F149" s="25">
        <v>598000</v>
      </c>
      <c r="G149" s="26">
        <f t="shared" si="4"/>
        <v>59.8</v>
      </c>
      <c r="H149" s="21" t="str">
        <f t="shared" si="5"/>
        <v/>
      </c>
      <c r="I149" s="21"/>
    </row>
    <row r="150" customHeight="1" spans="1:9">
      <c r="A150" s="22" t="s">
        <v>9</v>
      </c>
      <c r="B150" s="22" t="s">
        <v>57</v>
      </c>
      <c r="C150" s="22" t="s">
        <v>184</v>
      </c>
      <c r="D150" s="23">
        <v>1</v>
      </c>
      <c r="E150" s="23">
        <v>509000</v>
      </c>
      <c r="F150" s="25">
        <v>509000</v>
      </c>
      <c r="G150" s="26">
        <f t="shared" si="4"/>
        <v>50.9</v>
      </c>
      <c r="H150" s="21" t="str">
        <f t="shared" si="5"/>
        <v/>
      </c>
      <c r="I150" s="21"/>
    </row>
    <row r="151" customHeight="1" spans="1:9">
      <c r="A151" s="22" t="s">
        <v>9</v>
      </c>
      <c r="B151" s="22" t="s">
        <v>57</v>
      </c>
      <c r="C151" s="22" t="s">
        <v>185</v>
      </c>
      <c r="D151" s="23">
        <v>1</v>
      </c>
      <c r="E151" s="23">
        <v>160000</v>
      </c>
      <c r="F151" s="25">
        <v>160000</v>
      </c>
      <c r="G151" s="26">
        <f t="shared" si="4"/>
        <v>16</v>
      </c>
      <c r="H151" s="21" t="str">
        <f t="shared" si="5"/>
        <v/>
      </c>
      <c r="I151" s="21"/>
    </row>
    <row r="152" customHeight="1" spans="1:9">
      <c r="A152" s="22" t="s">
        <v>9</v>
      </c>
      <c r="B152" s="22" t="s">
        <v>57</v>
      </c>
      <c r="C152" s="22" t="s">
        <v>62</v>
      </c>
      <c r="D152" s="23">
        <v>3</v>
      </c>
      <c r="E152" s="23">
        <v>25000</v>
      </c>
      <c r="F152" s="23">
        <v>75000</v>
      </c>
      <c r="G152" s="24">
        <f t="shared" si="4"/>
        <v>7.5</v>
      </c>
      <c r="H152" s="21" t="str">
        <f t="shared" si="5"/>
        <v/>
      </c>
      <c r="I152" s="21"/>
    </row>
    <row r="153" customHeight="1" spans="1:9">
      <c r="A153" s="22" t="s">
        <v>9</v>
      </c>
      <c r="B153" s="22" t="s">
        <v>186</v>
      </c>
      <c r="C153" s="22" t="s">
        <v>187</v>
      </c>
      <c r="D153" s="23">
        <v>1</v>
      </c>
      <c r="E153" s="23">
        <v>360000</v>
      </c>
      <c r="F153" s="23">
        <v>360000</v>
      </c>
      <c r="G153" s="24">
        <f t="shared" si="4"/>
        <v>36</v>
      </c>
      <c r="H153" s="21" t="str">
        <f t="shared" si="5"/>
        <v/>
      </c>
      <c r="I153" s="21"/>
    </row>
    <row r="154" customHeight="1" spans="1:9">
      <c r="A154" s="22" t="s">
        <v>9</v>
      </c>
      <c r="B154" s="22" t="s">
        <v>186</v>
      </c>
      <c r="C154" s="22" t="s">
        <v>188</v>
      </c>
      <c r="D154" s="23">
        <v>1</v>
      </c>
      <c r="E154" s="23">
        <v>1800000</v>
      </c>
      <c r="F154" s="23">
        <v>1800000</v>
      </c>
      <c r="G154" s="24">
        <f t="shared" si="4"/>
        <v>180</v>
      </c>
      <c r="H154" s="21" t="str">
        <f t="shared" si="5"/>
        <v>是</v>
      </c>
      <c r="I154" s="21"/>
    </row>
    <row r="155" customHeight="1" spans="1:9">
      <c r="A155" s="22" t="s">
        <v>9</v>
      </c>
      <c r="B155" s="22" t="s">
        <v>59</v>
      </c>
      <c r="C155" s="22" t="s">
        <v>189</v>
      </c>
      <c r="D155" s="23">
        <v>2</v>
      </c>
      <c r="E155" s="23">
        <v>25000</v>
      </c>
      <c r="F155" s="23">
        <v>50000</v>
      </c>
      <c r="G155" s="24">
        <f t="shared" si="4"/>
        <v>5</v>
      </c>
      <c r="H155" s="21" t="str">
        <f t="shared" si="5"/>
        <v/>
      </c>
      <c r="I155" s="21"/>
    </row>
    <row r="156" customHeight="1" spans="1:9">
      <c r="A156" s="22" t="s">
        <v>9</v>
      </c>
      <c r="B156" s="22" t="s">
        <v>78</v>
      </c>
      <c r="C156" s="22" t="s">
        <v>190</v>
      </c>
      <c r="D156" s="23">
        <v>2</v>
      </c>
      <c r="E156" s="23">
        <v>24000</v>
      </c>
      <c r="F156" s="23">
        <v>48000</v>
      </c>
      <c r="G156" s="24">
        <f t="shared" si="4"/>
        <v>4.8</v>
      </c>
      <c r="H156" s="21" t="str">
        <f t="shared" si="5"/>
        <v/>
      </c>
      <c r="I156" s="21"/>
    </row>
    <row r="157" customHeight="1" spans="1:9">
      <c r="A157" s="22" t="s">
        <v>9</v>
      </c>
      <c r="B157" s="22" t="s">
        <v>78</v>
      </c>
      <c r="C157" s="22" t="s">
        <v>191</v>
      </c>
      <c r="D157" s="23">
        <v>1</v>
      </c>
      <c r="E157" s="23">
        <v>150000</v>
      </c>
      <c r="F157" s="23">
        <v>150000</v>
      </c>
      <c r="G157" s="24">
        <f t="shared" si="4"/>
        <v>15</v>
      </c>
      <c r="H157" s="21" t="str">
        <f t="shared" si="5"/>
        <v/>
      </c>
      <c r="I157" s="21"/>
    </row>
    <row r="158" customHeight="1" spans="1:9">
      <c r="A158" s="22" t="s">
        <v>9</v>
      </c>
      <c r="B158" s="22" t="s">
        <v>65</v>
      </c>
      <c r="C158" s="22" t="s">
        <v>192</v>
      </c>
      <c r="D158" s="23">
        <v>1</v>
      </c>
      <c r="E158" s="23">
        <v>800000</v>
      </c>
      <c r="F158" s="23">
        <v>800000</v>
      </c>
      <c r="G158" s="24">
        <f t="shared" si="4"/>
        <v>80</v>
      </c>
      <c r="H158" s="21" t="str">
        <f t="shared" si="5"/>
        <v/>
      </c>
      <c r="I158" s="21"/>
    </row>
    <row r="159" customHeight="1" spans="1:9">
      <c r="A159" s="22" t="s">
        <v>9</v>
      </c>
      <c r="B159" s="22" t="s">
        <v>86</v>
      </c>
      <c r="C159" s="22" t="s">
        <v>193</v>
      </c>
      <c r="D159" s="23">
        <v>1</v>
      </c>
      <c r="E159" s="23">
        <v>25000</v>
      </c>
      <c r="F159" s="23">
        <v>25000</v>
      </c>
      <c r="G159" s="24">
        <f t="shared" si="4"/>
        <v>2.5</v>
      </c>
      <c r="H159" s="21" t="str">
        <f t="shared" si="5"/>
        <v/>
      </c>
      <c r="I159" s="21"/>
    </row>
    <row r="160" customHeight="1" spans="1:9">
      <c r="A160" s="22" t="s">
        <v>9</v>
      </c>
      <c r="B160" s="22" t="s">
        <v>86</v>
      </c>
      <c r="C160" s="22" t="s">
        <v>194</v>
      </c>
      <c r="D160" s="23">
        <v>2</v>
      </c>
      <c r="E160" s="23">
        <v>700000</v>
      </c>
      <c r="F160" s="23">
        <v>1400000</v>
      </c>
      <c r="G160" s="24">
        <f t="shared" si="4"/>
        <v>140</v>
      </c>
      <c r="H160" s="21" t="str">
        <f t="shared" si="5"/>
        <v>是</v>
      </c>
      <c r="I160" s="21"/>
    </row>
    <row r="161" customHeight="1" spans="1:9">
      <c r="A161" s="22" t="s">
        <v>9</v>
      </c>
      <c r="B161" s="22" t="s">
        <v>91</v>
      </c>
      <c r="C161" s="22" t="s">
        <v>195</v>
      </c>
      <c r="D161" s="23">
        <v>1</v>
      </c>
      <c r="E161" s="23">
        <v>700000</v>
      </c>
      <c r="F161" s="23">
        <v>700000</v>
      </c>
      <c r="G161" s="24">
        <f t="shared" si="4"/>
        <v>70</v>
      </c>
      <c r="H161" s="21" t="str">
        <f t="shared" si="5"/>
        <v/>
      </c>
      <c r="I161" s="21"/>
    </row>
    <row r="162" customHeight="1" spans="1:9">
      <c r="A162" s="22" t="s">
        <v>9</v>
      </c>
      <c r="B162" s="22" t="s">
        <v>91</v>
      </c>
      <c r="C162" s="22" t="s">
        <v>196</v>
      </c>
      <c r="D162" s="23">
        <v>1</v>
      </c>
      <c r="E162" s="23">
        <v>200000</v>
      </c>
      <c r="F162" s="23">
        <v>200000</v>
      </c>
      <c r="G162" s="24">
        <f t="shared" si="4"/>
        <v>20</v>
      </c>
      <c r="H162" s="21" t="str">
        <f t="shared" si="5"/>
        <v/>
      </c>
      <c r="I162" s="21"/>
    </row>
    <row r="163" customHeight="1" spans="1:9">
      <c r="A163" s="22" t="s">
        <v>9</v>
      </c>
      <c r="B163" s="22" t="s">
        <v>91</v>
      </c>
      <c r="C163" s="22" t="s">
        <v>197</v>
      </c>
      <c r="D163" s="23">
        <v>1</v>
      </c>
      <c r="E163" s="23">
        <v>2000000</v>
      </c>
      <c r="F163" s="23">
        <v>2000000</v>
      </c>
      <c r="G163" s="24">
        <f t="shared" si="4"/>
        <v>200</v>
      </c>
      <c r="H163" s="21" t="str">
        <f t="shared" si="5"/>
        <v>是</v>
      </c>
      <c r="I163" s="21"/>
    </row>
    <row r="164" customHeight="1" spans="1:9">
      <c r="A164" s="22" t="s">
        <v>9</v>
      </c>
      <c r="B164" s="22" t="s">
        <v>54</v>
      </c>
      <c r="C164" s="22" t="s">
        <v>198</v>
      </c>
      <c r="D164" s="23">
        <v>1</v>
      </c>
      <c r="E164" s="23">
        <v>500000</v>
      </c>
      <c r="F164" s="23">
        <v>500000</v>
      </c>
      <c r="G164" s="24">
        <f t="shared" si="4"/>
        <v>50</v>
      </c>
      <c r="H164" s="21" t="str">
        <f t="shared" si="5"/>
        <v/>
      </c>
      <c r="I164" s="21"/>
    </row>
    <row r="165" customHeight="1" spans="1:9">
      <c r="A165" s="22" t="s">
        <v>9</v>
      </c>
      <c r="B165" s="22" t="s">
        <v>96</v>
      </c>
      <c r="C165" s="22" t="s">
        <v>199</v>
      </c>
      <c r="D165" s="23">
        <v>1</v>
      </c>
      <c r="E165" s="23">
        <v>100000</v>
      </c>
      <c r="F165" s="23">
        <v>100000</v>
      </c>
      <c r="G165" s="24">
        <f t="shared" si="4"/>
        <v>10</v>
      </c>
      <c r="H165" s="21" t="str">
        <f t="shared" si="5"/>
        <v/>
      </c>
      <c r="I165" s="21"/>
    </row>
    <row r="166" customHeight="1" spans="1:9">
      <c r="A166" s="29" t="s">
        <v>9</v>
      </c>
      <c r="B166" s="29" t="s">
        <v>61</v>
      </c>
      <c r="C166" s="29" t="s">
        <v>200</v>
      </c>
      <c r="D166" s="30">
        <v>80</v>
      </c>
      <c r="E166" s="30">
        <v>3000</v>
      </c>
      <c r="F166" s="30">
        <v>240000</v>
      </c>
      <c r="G166" s="24">
        <f t="shared" si="4"/>
        <v>24</v>
      </c>
      <c r="H166" s="21" t="str">
        <f t="shared" si="5"/>
        <v/>
      </c>
      <c r="I166" s="21"/>
    </row>
    <row r="167" customHeight="1" spans="1:9">
      <c r="A167" s="29" t="s">
        <v>201</v>
      </c>
      <c r="B167" s="29" t="s">
        <v>61</v>
      </c>
      <c r="C167" s="29" t="s">
        <v>202</v>
      </c>
      <c r="D167" s="30" t="s">
        <v>203</v>
      </c>
      <c r="E167" s="30">
        <v>5000000</v>
      </c>
      <c r="F167" s="30">
        <v>12600000</v>
      </c>
      <c r="G167" s="24">
        <f>E167/10000</f>
        <v>500</v>
      </c>
      <c r="H167" s="21" t="str">
        <f t="shared" si="5"/>
        <v>是</v>
      </c>
      <c r="I167" s="21"/>
    </row>
    <row r="168" customHeight="1" spans="1:9">
      <c r="A168" s="31"/>
      <c r="B168" s="31" t="s">
        <v>54</v>
      </c>
      <c r="C168" s="31" t="s">
        <v>204</v>
      </c>
      <c r="D168" s="32">
        <v>1</v>
      </c>
      <c r="E168" s="32">
        <v>13500000</v>
      </c>
      <c r="F168" s="32">
        <v>13500000</v>
      </c>
      <c r="G168" s="33">
        <f>D168*E168/10000</f>
        <v>1350</v>
      </c>
      <c r="H168" s="21"/>
      <c r="I168" s="21"/>
    </row>
    <row r="169" customHeight="1" spans="1:9">
      <c r="A169" s="31"/>
      <c r="B169" s="31" t="s">
        <v>96</v>
      </c>
      <c r="C169" s="31" t="s">
        <v>205</v>
      </c>
      <c r="D169" s="32">
        <v>1</v>
      </c>
      <c r="E169" s="32">
        <v>4500000</v>
      </c>
      <c r="F169" s="32">
        <v>4500000</v>
      </c>
      <c r="G169" s="33">
        <f>D169*E169/10000</f>
        <v>450</v>
      </c>
      <c r="H169" s="21"/>
      <c r="I169" s="21"/>
    </row>
    <row r="170" customHeight="1" spans="1:9">
      <c r="A170" s="18"/>
      <c r="B170" s="18" t="s">
        <v>206</v>
      </c>
      <c r="C170" s="18" t="s">
        <v>207</v>
      </c>
      <c r="D170" s="19">
        <v>219</v>
      </c>
      <c r="E170" s="19"/>
      <c r="F170" s="19">
        <f>SUM(F3:F167)</f>
        <v>77187995</v>
      </c>
      <c r="G170" s="20">
        <f>SUM(G3:G167)</f>
        <v>6958.7995</v>
      </c>
      <c r="H170" s="20"/>
      <c r="I170" s="20"/>
    </row>
    <row r="1048576" customHeight="1" spans="1:1">
      <c r="A1048576" s="22"/>
    </row>
  </sheetData>
  <mergeCells count="1">
    <mergeCell ref="A1:I1"/>
  </mergeCells>
  <pageMargins left="0.751388888888889" right="0.751388888888889" top="1" bottom="1" header="0.5" footer="0.5"/>
  <pageSetup paperSize="9" scale="67" fitToWidth="0" fitToHeight="0" pageOrder="overThenDown" orientation="portrait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599993896298105"/>
  </sheetPr>
  <dimension ref="A1:M68"/>
  <sheetViews>
    <sheetView tabSelected="1" workbookViewId="0">
      <selection activeCell="H4" sqref="H4"/>
    </sheetView>
  </sheetViews>
  <sheetFormatPr defaultColWidth="8" defaultRowHeight="30" customHeight="1"/>
  <cols>
    <col min="1" max="1" width="13.25" style="1" customWidth="1"/>
    <col min="2" max="2" width="24" style="1" customWidth="1"/>
    <col min="3" max="3" width="7.73148148148148" style="2" customWidth="1"/>
    <col min="4" max="4" width="11.0092592592593" style="1" customWidth="1"/>
    <col min="5" max="65" width="15.75" style="1"/>
    <col min="66" max="16384" width="8" style="1"/>
  </cols>
  <sheetData>
    <row r="1" customHeight="1" spans="1:4">
      <c r="A1" s="3" t="s">
        <v>2</v>
      </c>
      <c r="B1" s="3" t="s">
        <v>3</v>
      </c>
      <c r="C1" s="3" t="s">
        <v>4</v>
      </c>
      <c r="D1" s="4" t="s">
        <v>208</v>
      </c>
    </row>
    <row r="2" customHeight="1" spans="1:13">
      <c r="A2" s="5" t="s">
        <v>13</v>
      </c>
      <c r="B2" s="6" t="s">
        <v>14</v>
      </c>
      <c r="C2" s="5">
        <v>1</v>
      </c>
      <c r="D2" s="7" t="s">
        <v>209</v>
      </c>
      <c r="G2" s="8"/>
      <c r="H2" s="8"/>
      <c r="J2" s="8"/>
      <c r="K2" s="12"/>
      <c r="L2" s="13"/>
      <c r="M2" s="14"/>
    </row>
    <row r="3" customHeight="1" spans="1:13">
      <c r="A3" s="5"/>
      <c r="B3" s="6" t="s">
        <v>15</v>
      </c>
      <c r="C3" s="5">
        <v>1</v>
      </c>
      <c r="D3" s="9"/>
      <c r="G3" s="8"/>
      <c r="H3" s="8"/>
      <c r="J3" s="8"/>
      <c r="K3" s="12"/>
      <c r="L3" s="13"/>
      <c r="M3" s="14"/>
    </row>
    <row r="4" customHeight="1" spans="1:13">
      <c r="A4" s="5"/>
      <c r="B4" s="6" t="s">
        <v>16</v>
      </c>
      <c r="C4" s="5">
        <v>1</v>
      </c>
      <c r="D4" s="9"/>
      <c r="G4" s="8"/>
      <c r="H4" s="8"/>
      <c r="J4" s="8"/>
      <c r="K4" s="12"/>
      <c r="L4" s="13"/>
      <c r="M4" s="14"/>
    </row>
    <row r="5" customHeight="1" spans="1:13">
      <c r="A5" s="5"/>
      <c r="B5" s="6" t="s">
        <v>17</v>
      </c>
      <c r="C5" s="5">
        <v>10</v>
      </c>
      <c r="D5" s="9"/>
      <c r="G5" s="8"/>
      <c r="H5" s="8"/>
      <c r="J5" s="8"/>
      <c r="K5" s="12"/>
      <c r="L5" s="13"/>
      <c r="M5" s="14"/>
    </row>
    <row r="6" customHeight="1" spans="1:13">
      <c r="A6" s="5"/>
      <c r="B6" s="6" t="s">
        <v>18</v>
      </c>
      <c r="C6" s="5">
        <v>1</v>
      </c>
      <c r="D6" s="9"/>
      <c r="G6" s="8"/>
      <c r="H6" s="8"/>
      <c r="J6" s="8"/>
      <c r="K6" s="12"/>
      <c r="L6" s="13"/>
      <c r="M6" s="14"/>
    </row>
    <row r="7" customHeight="1" spans="1:13">
      <c r="A7" s="5"/>
      <c r="B7" s="6" t="s">
        <v>19</v>
      </c>
      <c r="C7" s="5">
        <v>1</v>
      </c>
      <c r="D7" s="9"/>
      <c r="G7" s="8"/>
      <c r="H7" s="8"/>
      <c r="J7" s="8"/>
      <c r="K7" s="12"/>
      <c r="L7" s="13"/>
      <c r="M7" s="14"/>
    </row>
    <row r="8" customHeight="1" spans="1:13">
      <c r="A8" s="5"/>
      <c r="B8" s="6" t="s">
        <v>20</v>
      </c>
      <c r="C8" s="5">
        <v>1</v>
      </c>
      <c r="D8" s="9"/>
      <c r="G8" s="8"/>
      <c r="H8" s="8"/>
      <c r="J8" s="8"/>
      <c r="K8" s="12"/>
      <c r="L8" s="13"/>
      <c r="M8" s="14"/>
    </row>
    <row r="9" customHeight="1" spans="1:13">
      <c r="A9" s="5"/>
      <c r="B9" s="6" t="s">
        <v>21</v>
      </c>
      <c r="C9" s="5">
        <v>1</v>
      </c>
      <c r="D9" s="9"/>
      <c r="G9" s="8"/>
      <c r="H9" s="8"/>
      <c r="J9" s="8"/>
      <c r="K9" s="12"/>
      <c r="L9" s="13"/>
      <c r="M9" s="14"/>
    </row>
    <row r="10" customHeight="1" spans="1:13">
      <c r="A10" s="5"/>
      <c r="B10" s="6" t="s">
        <v>22</v>
      </c>
      <c r="C10" s="5">
        <v>1</v>
      </c>
      <c r="D10" s="9"/>
      <c r="G10" s="8"/>
      <c r="H10" s="8"/>
      <c r="J10" s="8"/>
      <c r="K10" s="12"/>
      <c r="L10" s="13"/>
      <c r="M10" s="14"/>
    </row>
    <row r="11" customHeight="1" spans="1:13">
      <c r="A11" s="5"/>
      <c r="B11" s="6" t="s">
        <v>23</v>
      </c>
      <c r="C11" s="5">
        <v>1</v>
      </c>
      <c r="D11" s="9"/>
      <c r="G11" s="8"/>
      <c r="H11" s="8"/>
      <c r="J11" s="8"/>
      <c r="K11" s="12"/>
      <c r="L11" s="13"/>
      <c r="M11" s="14"/>
    </row>
    <row r="12" customHeight="1" spans="1:13">
      <c r="A12" s="5"/>
      <c r="B12" s="6" t="s">
        <v>24</v>
      </c>
      <c r="C12" s="5">
        <v>1</v>
      </c>
      <c r="D12" s="9"/>
      <c r="G12" s="8"/>
      <c r="H12" s="8"/>
      <c r="J12" s="8"/>
      <c r="K12" s="12"/>
      <c r="L12" s="13"/>
      <c r="M12" s="14"/>
    </row>
    <row r="13" customHeight="1" spans="1:13">
      <c r="A13" s="5"/>
      <c r="B13" s="6" t="s">
        <v>25</v>
      </c>
      <c r="C13" s="5">
        <v>1</v>
      </c>
      <c r="D13" s="9"/>
      <c r="G13" s="8"/>
      <c r="H13" s="8"/>
      <c r="J13" s="8"/>
      <c r="K13" s="12"/>
      <c r="L13" s="13"/>
      <c r="M13" s="14"/>
    </row>
    <row r="14" customHeight="1" spans="1:13">
      <c r="A14" s="5"/>
      <c r="B14" s="6" t="s">
        <v>26</v>
      </c>
      <c r="C14" s="5">
        <v>1</v>
      </c>
      <c r="D14" s="9"/>
      <c r="G14" s="8"/>
      <c r="H14" s="8"/>
      <c r="J14" s="8"/>
      <c r="K14" s="12"/>
      <c r="L14" s="13"/>
      <c r="M14" s="14"/>
    </row>
    <row r="15" customHeight="1" spans="1:13">
      <c r="A15" s="5"/>
      <c r="B15" s="6" t="s">
        <v>27</v>
      </c>
      <c r="C15" s="5">
        <v>1</v>
      </c>
      <c r="D15" s="9"/>
      <c r="G15" s="8"/>
      <c r="H15" s="8"/>
      <c r="J15" s="8"/>
      <c r="K15" s="12"/>
      <c r="L15" s="13"/>
      <c r="M15" s="14"/>
    </row>
    <row r="16" customHeight="1" spans="1:13">
      <c r="A16" s="5"/>
      <c r="B16" s="6" t="s">
        <v>28</v>
      </c>
      <c r="C16" s="5">
        <v>1</v>
      </c>
      <c r="D16" s="9"/>
      <c r="G16" s="8"/>
      <c r="H16" s="8"/>
      <c r="J16" s="8"/>
      <c r="K16" s="12"/>
      <c r="L16" s="13"/>
      <c r="M16" s="14"/>
    </row>
    <row r="17" customHeight="1" spans="1:13">
      <c r="A17" s="5"/>
      <c r="B17" s="6" t="s">
        <v>29</v>
      </c>
      <c r="C17" s="5">
        <v>1</v>
      </c>
      <c r="D17" s="9"/>
      <c r="G17" s="8"/>
      <c r="H17" s="8"/>
      <c r="J17" s="8"/>
      <c r="K17" s="12"/>
      <c r="L17" s="13"/>
      <c r="M17" s="14"/>
    </row>
    <row r="18" customHeight="1" spans="1:13">
      <c r="A18" s="5"/>
      <c r="B18" s="6" t="s">
        <v>30</v>
      </c>
      <c r="C18" s="5">
        <v>1</v>
      </c>
      <c r="D18" s="9"/>
      <c r="G18" s="8"/>
      <c r="H18" s="8"/>
      <c r="J18" s="8"/>
      <c r="K18" s="12"/>
      <c r="L18" s="13"/>
      <c r="M18" s="14"/>
    </row>
    <row r="19" customHeight="1" spans="1:13">
      <c r="A19" s="5"/>
      <c r="B19" s="6" t="s">
        <v>31</v>
      </c>
      <c r="C19" s="5">
        <v>1</v>
      </c>
      <c r="D19" s="9"/>
      <c r="G19" s="8"/>
      <c r="H19" s="8"/>
      <c r="J19" s="8"/>
      <c r="K19" s="12"/>
      <c r="L19" s="13"/>
      <c r="M19" s="14"/>
    </row>
    <row r="20" customHeight="1" spans="1:13">
      <c r="A20" s="5"/>
      <c r="B20" s="6" t="s">
        <v>32</v>
      </c>
      <c r="C20" s="5">
        <v>1</v>
      </c>
      <c r="D20" s="9"/>
      <c r="G20" s="8"/>
      <c r="H20" s="8"/>
      <c r="J20" s="8"/>
      <c r="K20" s="12"/>
      <c r="L20" s="13"/>
      <c r="M20" s="14"/>
    </row>
    <row r="21" customHeight="1" spans="1:13">
      <c r="A21" s="5"/>
      <c r="B21" s="6" t="s">
        <v>33</v>
      </c>
      <c r="C21" s="5">
        <v>1</v>
      </c>
      <c r="D21" s="9"/>
      <c r="G21" s="8"/>
      <c r="H21" s="8"/>
      <c r="J21" s="8"/>
      <c r="K21" s="12"/>
      <c r="L21" s="13"/>
      <c r="M21" s="14"/>
    </row>
    <row r="22" customHeight="1" spans="1:13">
      <c r="A22" s="5"/>
      <c r="B22" s="6" t="s">
        <v>34</v>
      </c>
      <c r="C22" s="5">
        <v>1</v>
      </c>
      <c r="D22" s="9"/>
      <c r="G22" s="8"/>
      <c r="H22" s="8"/>
      <c r="J22" s="8"/>
      <c r="K22" s="12"/>
      <c r="L22" s="13"/>
      <c r="M22" s="14"/>
    </row>
    <row r="23" customHeight="1" spans="1:13">
      <c r="A23" s="5"/>
      <c r="B23" s="6" t="s">
        <v>35</v>
      </c>
      <c r="C23" s="5">
        <v>1</v>
      </c>
      <c r="D23" s="9"/>
      <c r="G23" s="8"/>
      <c r="H23" s="8"/>
      <c r="J23" s="8"/>
      <c r="K23" s="12"/>
      <c r="L23" s="13"/>
      <c r="M23" s="14"/>
    </row>
    <row r="24" customHeight="1" spans="1:13">
      <c r="A24" s="5"/>
      <c r="B24" s="6" t="s">
        <v>36</v>
      </c>
      <c r="C24" s="5">
        <v>1</v>
      </c>
      <c r="D24" s="9"/>
      <c r="G24" s="8"/>
      <c r="H24" s="8"/>
      <c r="J24" s="8"/>
      <c r="K24" s="12"/>
      <c r="L24" s="13"/>
      <c r="M24" s="14"/>
    </row>
    <row r="25" customHeight="1" spans="1:13">
      <c r="A25" s="5"/>
      <c r="B25" s="6" t="s">
        <v>37</v>
      </c>
      <c r="C25" s="5">
        <v>1</v>
      </c>
      <c r="D25" s="9"/>
      <c r="G25" s="8"/>
      <c r="H25" s="8"/>
      <c r="J25" s="8"/>
      <c r="K25" s="12"/>
      <c r="L25" s="13"/>
      <c r="M25" s="14"/>
    </row>
    <row r="26" customHeight="1" spans="1:13">
      <c r="A26" s="5"/>
      <c r="B26" s="6" t="s">
        <v>38</v>
      </c>
      <c r="C26" s="5">
        <v>1</v>
      </c>
      <c r="D26" s="9"/>
      <c r="G26" s="8"/>
      <c r="H26" s="8"/>
      <c r="J26" s="8"/>
      <c r="K26" s="12"/>
      <c r="L26" s="13"/>
      <c r="M26" s="14"/>
    </row>
    <row r="27" customHeight="1" spans="1:13">
      <c r="A27" s="5"/>
      <c r="B27" s="6" t="s">
        <v>39</v>
      </c>
      <c r="C27" s="5">
        <v>2</v>
      </c>
      <c r="D27" s="9"/>
      <c r="G27" s="8"/>
      <c r="H27" s="8"/>
      <c r="J27" s="8"/>
      <c r="K27" s="12"/>
      <c r="L27" s="13"/>
      <c r="M27" s="14"/>
    </row>
    <row r="28" customHeight="1" spans="1:13">
      <c r="A28" s="5"/>
      <c r="B28" s="6" t="s">
        <v>40</v>
      </c>
      <c r="C28" s="5">
        <v>1</v>
      </c>
      <c r="D28" s="9"/>
      <c r="G28" s="8"/>
      <c r="H28" s="8"/>
      <c r="J28" s="8"/>
      <c r="K28" s="12"/>
      <c r="L28" s="13"/>
      <c r="M28" s="14"/>
    </row>
    <row r="29" customHeight="1" spans="1:13">
      <c r="A29" s="5"/>
      <c r="B29" s="6" t="s">
        <v>41</v>
      </c>
      <c r="C29" s="5">
        <v>1</v>
      </c>
      <c r="D29" s="10"/>
      <c r="G29" s="8"/>
      <c r="H29" s="8"/>
      <c r="J29" s="8"/>
      <c r="K29" s="12"/>
      <c r="L29" s="13"/>
      <c r="M29" s="14"/>
    </row>
    <row r="30" customHeight="1" spans="1:13">
      <c r="A30" s="6" t="s">
        <v>42</v>
      </c>
      <c r="B30" s="6" t="s">
        <v>43</v>
      </c>
      <c r="C30" s="5">
        <v>1</v>
      </c>
      <c r="D30" s="11"/>
      <c r="G30" s="8"/>
      <c r="H30" s="8"/>
      <c r="J30" s="8"/>
      <c r="K30" s="12"/>
      <c r="L30" s="13"/>
      <c r="M30" s="14"/>
    </row>
    <row r="31" customHeight="1" spans="1:13">
      <c r="A31" s="6" t="s">
        <v>42</v>
      </c>
      <c r="B31" s="6" t="s">
        <v>44</v>
      </c>
      <c r="C31" s="5">
        <v>1</v>
      </c>
      <c r="D31" s="11"/>
      <c r="G31" s="8"/>
      <c r="H31" s="8"/>
      <c r="J31" s="8"/>
      <c r="K31" s="12"/>
      <c r="L31" s="13"/>
      <c r="M31" s="14"/>
    </row>
    <row r="32" customHeight="1" spans="1:13">
      <c r="A32" s="6" t="s">
        <v>42</v>
      </c>
      <c r="B32" s="6" t="s">
        <v>45</v>
      </c>
      <c r="C32" s="5">
        <v>1</v>
      </c>
      <c r="D32" s="11"/>
      <c r="G32" s="8"/>
      <c r="H32" s="8"/>
      <c r="J32" s="8"/>
      <c r="K32" s="12"/>
      <c r="L32" s="13"/>
      <c r="M32" s="14"/>
    </row>
    <row r="33" customHeight="1" spans="1:13">
      <c r="A33" s="6" t="s">
        <v>46</v>
      </c>
      <c r="B33" s="6" t="s">
        <v>47</v>
      </c>
      <c r="C33" s="5">
        <v>1</v>
      </c>
      <c r="D33" s="11"/>
      <c r="G33" s="8"/>
      <c r="H33" s="8"/>
      <c r="J33" s="8"/>
      <c r="K33" s="12"/>
      <c r="L33" s="13"/>
      <c r="M33" s="14"/>
    </row>
    <row r="34" customHeight="1" spans="1:13">
      <c r="A34" s="6" t="s">
        <v>42</v>
      </c>
      <c r="B34" s="6" t="s">
        <v>48</v>
      </c>
      <c r="C34" s="5">
        <v>1</v>
      </c>
      <c r="D34" s="11"/>
      <c r="G34" s="8"/>
      <c r="H34" s="8"/>
      <c r="J34" s="8"/>
      <c r="K34" s="12"/>
      <c r="L34" s="13"/>
      <c r="M34" s="14"/>
    </row>
    <row r="35" customHeight="1" spans="1:13">
      <c r="A35" s="6" t="s">
        <v>49</v>
      </c>
      <c r="B35" s="6" t="s">
        <v>50</v>
      </c>
      <c r="C35" s="5">
        <v>1</v>
      </c>
      <c r="D35" s="11"/>
      <c r="G35" s="8"/>
      <c r="H35" s="8"/>
      <c r="J35" s="8"/>
      <c r="K35" s="12"/>
      <c r="L35" s="13"/>
      <c r="M35" s="14"/>
    </row>
    <row r="36" customHeight="1" spans="1:13">
      <c r="A36" s="6" t="s">
        <v>52</v>
      </c>
      <c r="B36" s="6" t="s">
        <v>53</v>
      </c>
      <c r="C36" s="5">
        <v>1</v>
      </c>
      <c r="D36" s="11"/>
      <c r="G36" s="8"/>
      <c r="H36" s="8"/>
      <c r="J36" s="8"/>
      <c r="K36" s="12"/>
      <c r="L36" s="13"/>
      <c r="M36" s="14"/>
    </row>
    <row r="37" customHeight="1" spans="1:13">
      <c r="A37" s="6" t="s">
        <v>54</v>
      </c>
      <c r="B37" s="6" t="s">
        <v>55</v>
      </c>
      <c r="C37" s="5">
        <v>1</v>
      </c>
      <c r="D37" s="11"/>
      <c r="G37" s="8"/>
      <c r="H37" s="8"/>
      <c r="J37" s="8"/>
      <c r="K37" s="12"/>
      <c r="L37" s="13"/>
      <c r="M37" s="14"/>
    </row>
    <row r="38" customHeight="1" spans="1:13">
      <c r="A38" s="6" t="s">
        <v>54</v>
      </c>
      <c r="B38" s="6" t="s">
        <v>56</v>
      </c>
      <c r="C38" s="5">
        <v>2</v>
      </c>
      <c r="D38" s="11"/>
      <c r="G38" s="8"/>
      <c r="H38" s="8"/>
      <c r="J38" s="8"/>
      <c r="K38" s="12"/>
      <c r="L38" s="13"/>
      <c r="M38" s="14"/>
    </row>
    <row r="39" customHeight="1" spans="1:13">
      <c r="A39" s="6" t="s">
        <v>57</v>
      </c>
      <c r="B39" s="6" t="s">
        <v>58</v>
      </c>
      <c r="C39" s="5">
        <v>2</v>
      </c>
      <c r="D39" s="11"/>
      <c r="G39" s="8"/>
      <c r="H39" s="8"/>
      <c r="J39" s="8"/>
      <c r="K39" s="12"/>
      <c r="L39" s="13"/>
      <c r="M39" s="14"/>
    </row>
    <row r="40" customHeight="1" spans="1:13">
      <c r="A40" s="6" t="s">
        <v>61</v>
      </c>
      <c r="B40" s="6" t="s">
        <v>62</v>
      </c>
      <c r="C40" s="5">
        <v>10</v>
      </c>
      <c r="D40" s="11"/>
      <c r="G40" s="8"/>
      <c r="H40" s="8"/>
      <c r="J40" s="8"/>
      <c r="K40" s="12"/>
      <c r="L40" s="13"/>
      <c r="M40" s="14"/>
    </row>
    <row r="41" customHeight="1" spans="1:13">
      <c r="A41" s="6" t="s">
        <v>63</v>
      </c>
      <c r="B41" s="6" t="s">
        <v>64</v>
      </c>
      <c r="C41" s="5">
        <v>2</v>
      </c>
      <c r="D41" s="11"/>
      <c r="G41" s="8"/>
      <c r="H41" s="8"/>
      <c r="J41" s="8"/>
      <c r="K41" s="12"/>
      <c r="L41" s="13"/>
      <c r="M41" s="14"/>
    </row>
    <row r="42" customHeight="1" spans="1:13">
      <c r="A42" s="6" t="s">
        <v>65</v>
      </c>
      <c r="B42" s="6" t="s">
        <v>66</v>
      </c>
      <c r="C42" s="5">
        <v>1</v>
      </c>
      <c r="D42" s="11"/>
      <c r="G42" s="8"/>
      <c r="H42" s="8"/>
      <c r="J42" s="8"/>
      <c r="K42" s="12"/>
      <c r="L42" s="13"/>
      <c r="M42" s="14"/>
    </row>
    <row r="43" customHeight="1" spans="1:13">
      <c r="A43" s="6" t="s">
        <v>67</v>
      </c>
      <c r="B43" s="6" t="s">
        <v>68</v>
      </c>
      <c r="C43" s="5">
        <v>1</v>
      </c>
      <c r="D43" s="11"/>
      <c r="G43" s="8"/>
      <c r="H43" s="8"/>
      <c r="J43" s="8"/>
      <c r="K43" s="12"/>
      <c r="L43" s="13"/>
      <c r="M43" s="14"/>
    </row>
    <row r="44" customHeight="1" spans="1:13">
      <c r="A44" s="6" t="s">
        <v>67</v>
      </c>
      <c r="B44" s="6" t="s">
        <v>69</v>
      </c>
      <c r="C44" s="5">
        <v>3</v>
      </c>
      <c r="D44" s="11"/>
      <c r="G44" s="8"/>
      <c r="H44" s="8"/>
      <c r="J44" s="8"/>
      <c r="K44" s="12"/>
      <c r="L44" s="13"/>
      <c r="M44" s="14"/>
    </row>
    <row r="45" customHeight="1" spans="1:13">
      <c r="A45" s="6" t="s">
        <v>67</v>
      </c>
      <c r="B45" s="6" t="s">
        <v>70</v>
      </c>
      <c r="C45" s="5">
        <v>2</v>
      </c>
      <c r="D45" s="11"/>
      <c r="G45" s="8"/>
      <c r="H45" s="8"/>
      <c r="J45" s="8"/>
      <c r="K45" s="12"/>
      <c r="L45" s="13"/>
      <c r="M45" s="14"/>
    </row>
    <row r="46" customHeight="1" spans="1:13">
      <c r="A46" s="6" t="s">
        <v>63</v>
      </c>
      <c r="B46" s="6" t="s">
        <v>71</v>
      </c>
      <c r="C46" s="5">
        <v>1</v>
      </c>
      <c r="D46" s="11"/>
      <c r="G46" s="8"/>
      <c r="H46" s="8"/>
      <c r="J46" s="8"/>
      <c r="K46" s="12"/>
      <c r="L46" s="13"/>
      <c r="M46" s="14"/>
    </row>
    <row r="47" customHeight="1" spans="1:13">
      <c r="A47" s="6" t="s">
        <v>72</v>
      </c>
      <c r="B47" s="6" t="s">
        <v>73</v>
      </c>
      <c r="C47" s="5">
        <v>1</v>
      </c>
      <c r="D47" s="11"/>
      <c r="G47" s="8"/>
      <c r="H47" s="8"/>
      <c r="J47" s="8"/>
      <c r="K47" s="12"/>
      <c r="L47" s="13"/>
      <c r="M47" s="14"/>
    </row>
    <row r="48" customHeight="1" spans="1:13">
      <c r="A48" s="6" t="s">
        <v>74</v>
      </c>
      <c r="B48" s="6" t="s">
        <v>75</v>
      </c>
      <c r="C48" s="5">
        <v>2</v>
      </c>
      <c r="D48" s="11"/>
      <c r="G48" s="8"/>
      <c r="H48" s="8"/>
      <c r="J48" s="8"/>
      <c r="K48" s="12"/>
      <c r="L48" s="13"/>
      <c r="M48" s="14"/>
    </row>
    <row r="49" customHeight="1" spans="1:13">
      <c r="A49" s="6" t="s">
        <v>76</v>
      </c>
      <c r="B49" s="6" t="s">
        <v>77</v>
      </c>
      <c r="C49" s="5">
        <v>1</v>
      </c>
      <c r="D49" s="11"/>
      <c r="G49" s="8"/>
      <c r="H49" s="8"/>
      <c r="J49" s="8"/>
      <c r="K49" s="12"/>
      <c r="L49" s="13"/>
      <c r="M49" s="14"/>
    </row>
    <row r="50" customHeight="1" spans="1:13">
      <c r="A50" s="6" t="s">
        <v>80</v>
      </c>
      <c r="B50" s="6" t="s">
        <v>81</v>
      </c>
      <c r="C50" s="5">
        <v>1</v>
      </c>
      <c r="D50" s="11"/>
      <c r="G50" s="8"/>
      <c r="H50" s="8"/>
      <c r="J50" s="8"/>
      <c r="K50" s="12"/>
      <c r="L50" s="13"/>
      <c r="M50" s="14"/>
    </row>
    <row r="51" customHeight="1" spans="1:13">
      <c r="A51" s="6" t="s">
        <v>80</v>
      </c>
      <c r="B51" s="6" t="s">
        <v>82</v>
      </c>
      <c r="C51" s="5">
        <v>1</v>
      </c>
      <c r="D51" s="11"/>
      <c r="G51" s="8"/>
      <c r="H51" s="8"/>
      <c r="J51" s="8"/>
      <c r="K51" s="12"/>
      <c r="L51" s="13"/>
      <c r="M51" s="14"/>
    </row>
    <row r="52" customHeight="1" spans="1:13">
      <c r="A52" s="6" t="s">
        <v>80</v>
      </c>
      <c r="B52" s="6" t="s">
        <v>83</v>
      </c>
      <c r="C52" s="5">
        <v>1</v>
      </c>
      <c r="D52" s="11"/>
      <c r="G52" s="8"/>
      <c r="H52" s="8"/>
      <c r="J52" s="8"/>
      <c r="K52" s="12"/>
      <c r="L52" s="13"/>
      <c r="M52" s="14"/>
    </row>
    <row r="53" customHeight="1" spans="1:13">
      <c r="A53" s="6" t="s">
        <v>80</v>
      </c>
      <c r="B53" s="6" t="s">
        <v>84</v>
      </c>
      <c r="C53" s="5">
        <v>1</v>
      </c>
      <c r="D53" s="11"/>
      <c r="G53" s="8"/>
      <c r="H53" s="8"/>
      <c r="J53" s="8"/>
      <c r="K53" s="12"/>
      <c r="L53" s="13"/>
      <c r="M53" s="14"/>
    </row>
    <row r="54" customHeight="1" spans="1:13">
      <c r="A54" s="6" t="s">
        <v>80</v>
      </c>
      <c r="B54" s="6" t="s">
        <v>85</v>
      </c>
      <c r="C54" s="5">
        <v>1</v>
      </c>
      <c r="D54" s="11"/>
      <c r="G54" s="8"/>
      <c r="H54" s="8"/>
      <c r="J54" s="8"/>
      <c r="K54" s="12"/>
      <c r="L54" s="13"/>
      <c r="M54" s="14"/>
    </row>
    <row r="55" customHeight="1" spans="1:13">
      <c r="A55" s="6" t="s">
        <v>86</v>
      </c>
      <c r="B55" s="6" t="s">
        <v>87</v>
      </c>
      <c r="C55" s="5">
        <v>1</v>
      </c>
      <c r="D55" s="11"/>
      <c r="G55" s="8"/>
      <c r="H55" s="8"/>
      <c r="J55" s="8"/>
      <c r="K55" s="12"/>
      <c r="L55" s="13"/>
      <c r="M55" s="14"/>
    </row>
    <row r="56" customHeight="1" spans="1:13">
      <c r="A56" s="6" t="s">
        <v>88</v>
      </c>
      <c r="B56" s="6" t="s">
        <v>89</v>
      </c>
      <c r="C56" s="5">
        <v>5</v>
      </c>
      <c r="D56" s="11"/>
      <c r="G56" s="8"/>
      <c r="H56" s="8"/>
      <c r="J56" s="8"/>
      <c r="K56" s="12"/>
      <c r="L56" s="13"/>
      <c r="M56" s="14"/>
    </row>
    <row r="57" customHeight="1" spans="1:13">
      <c r="A57" s="6" t="s">
        <v>88</v>
      </c>
      <c r="B57" s="6" t="s">
        <v>90</v>
      </c>
      <c r="C57" s="5">
        <v>1</v>
      </c>
      <c r="D57" s="11"/>
      <c r="G57" s="8"/>
      <c r="H57" s="8"/>
      <c r="J57" s="8"/>
      <c r="K57" s="12"/>
      <c r="L57" s="13"/>
      <c r="M57" s="14"/>
    </row>
    <row r="58" customHeight="1" spans="1:13">
      <c r="A58" s="6" t="s">
        <v>91</v>
      </c>
      <c r="B58" s="6" t="s">
        <v>92</v>
      </c>
      <c r="C58" s="5">
        <v>1</v>
      </c>
      <c r="D58" s="11"/>
      <c r="G58" s="8"/>
      <c r="H58" s="8"/>
      <c r="J58" s="8"/>
      <c r="K58" s="12"/>
      <c r="L58" s="13"/>
      <c r="M58" s="14"/>
    </row>
    <row r="59" customHeight="1" spans="1:13">
      <c r="A59" s="6" t="s">
        <v>91</v>
      </c>
      <c r="B59" s="6" t="s">
        <v>93</v>
      </c>
      <c r="C59" s="5">
        <v>1</v>
      </c>
      <c r="D59" s="11"/>
      <c r="G59" s="8"/>
      <c r="H59" s="8"/>
      <c r="J59" s="8"/>
      <c r="K59" s="12"/>
      <c r="L59" s="13"/>
      <c r="M59" s="14"/>
    </row>
    <row r="60" customHeight="1" spans="1:13">
      <c r="A60" s="6" t="s">
        <v>54</v>
      </c>
      <c r="B60" s="6" t="s">
        <v>94</v>
      </c>
      <c r="C60" s="5">
        <v>1</v>
      </c>
      <c r="D60" s="11"/>
      <c r="G60" s="8"/>
      <c r="H60" s="8"/>
      <c r="J60" s="8"/>
      <c r="K60" s="12"/>
      <c r="L60" s="13"/>
      <c r="M60" s="14"/>
    </row>
    <row r="61" customHeight="1" spans="1:13">
      <c r="A61" s="6" t="s">
        <v>54</v>
      </c>
      <c r="B61" s="6" t="s">
        <v>95</v>
      </c>
      <c r="C61" s="5">
        <v>1</v>
      </c>
      <c r="D61" s="11"/>
      <c r="G61" s="8"/>
      <c r="H61" s="8"/>
      <c r="J61" s="8"/>
      <c r="K61" s="12"/>
      <c r="L61" s="13"/>
      <c r="M61" s="14"/>
    </row>
    <row r="62" customHeight="1" spans="1:13">
      <c r="A62" s="6" t="s">
        <v>96</v>
      </c>
      <c r="B62" s="6" t="s">
        <v>97</v>
      </c>
      <c r="C62" s="5">
        <v>4</v>
      </c>
      <c r="D62" s="11"/>
      <c r="G62" s="8"/>
      <c r="H62" s="8"/>
      <c r="J62" s="8"/>
      <c r="K62" s="12"/>
      <c r="L62" s="13"/>
      <c r="M62" s="14"/>
    </row>
    <row r="63" customHeight="1" spans="1:13">
      <c r="A63" s="6" t="s">
        <v>88</v>
      </c>
      <c r="B63" s="6" t="s">
        <v>98</v>
      </c>
      <c r="C63" s="5">
        <v>1</v>
      </c>
      <c r="D63" s="11"/>
      <c r="G63" s="8"/>
      <c r="H63" s="8"/>
      <c r="J63" s="8"/>
      <c r="K63" s="12"/>
      <c r="L63" s="13"/>
      <c r="M63" s="14"/>
    </row>
    <row r="64" customHeight="1" spans="1:13">
      <c r="A64" s="6" t="s">
        <v>86</v>
      </c>
      <c r="B64" s="6" t="s">
        <v>99</v>
      </c>
      <c r="C64" s="5">
        <v>5</v>
      </c>
      <c r="D64" s="11"/>
      <c r="G64" s="8"/>
      <c r="H64" s="8"/>
      <c r="J64" s="8"/>
      <c r="K64" s="12"/>
      <c r="L64" s="13"/>
      <c r="M64" s="14"/>
    </row>
    <row r="65" customHeight="1" spans="1:13">
      <c r="A65" s="6" t="s">
        <v>57</v>
      </c>
      <c r="B65" s="6" t="s">
        <v>102</v>
      </c>
      <c r="C65" s="5">
        <v>1</v>
      </c>
      <c r="D65" s="11"/>
      <c r="G65" s="8"/>
      <c r="H65" s="8"/>
      <c r="J65" s="8"/>
      <c r="K65" s="12"/>
      <c r="L65" s="13"/>
      <c r="M65" s="14"/>
    </row>
    <row r="66" customHeight="1" spans="1:13">
      <c r="A66" s="6" t="s">
        <v>63</v>
      </c>
      <c r="B66" s="6" t="s">
        <v>104</v>
      </c>
      <c r="C66" s="5">
        <v>1</v>
      </c>
      <c r="D66" s="11"/>
      <c r="G66" s="8"/>
      <c r="H66" s="8"/>
      <c r="J66" s="8"/>
      <c r="K66" s="12"/>
      <c r="L66" s="13"/>
      <c r="M66" s="14"/>
    </row>
    <row r="67" customHeight="1" spans="1:11">
      <c r="A67" s="6" t="s">
        <v>63</v>
      </c>
      <c r="B67" s="6" t="s">
        <v>105</v>
      </c>
      <c r="C67" s="5">
        <v>1</v>
      </c>
      <c r="D67" s="11"/>
      <c r="J67" s="8"/>
      <c r="K67" s="8"/>
    </row>
    <row r="68" customHeight="1" spans="1:4">
      <c r="A68" s="6"/>
      <c r="B68" s="15" t="s">
        <v>207</v>
      </c>
      <c r="C68" s="5">
        <f>SUM(C2:C67)</f>
        <v>103</v>
      </c>
      <c r="D68" s="11"/>
    </row>
  </sheetData>
  <mergeCells count="2">
    <mergeCell ref="A2:A29"/>
    <mergeCell ref="D2:D29"/>
  </mergeCells>
  <pageMargins left="0.751388888888889" right="0.751388888888889" top="1" bottom="1" header="0.5" footer="0.5"/>
  <pageSetup paperSize="9" scale="67" fitToWidth="0" fitToHeight="0" pageOrder="overThenDown" orientation="portrait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表9-医疗设备购置及维护</vt:lpstr>
      <vt:lpstr>采购清单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林雅阳</dc:creator>
  <cp:lastModifiedBy>edu</cp:lastModifiedBy>
  <dcterms:created xsi:type="dcterms:W3CDTF">2021-08-25T07:52:00Z</dcterms:created>
  <dcterms:modified xsi:type="dcterms:W3CDTF">2021-09-06T06:49:48Z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A2580B878F424D00A577882151E8311A</vt:lpwstr>
  </property>
  <property fmtid="{D5CDD505-2E9C-101B-9397-08002B2CF9AE}" pid="3" name="KSOProductBuildVer">
    <vt:lpwstr>2052-11.1.0.10314</vt:lpwstr>
  </property>
</Properties>
</file>